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HAREDOC\Forms for CLA Website\Travel Forms and Policies\Travel Forms 2015-2016 Web\"/>
    </mc:Choice>
  </mc:AlternateContent>
  <bookViews>
    <workbookView xWindow="0" yWindow="0" windowWidth="21570" windowHeight="9510"/>
  </bookViews>
  <sheets>
    <sheet name="Request for Travel" sheetId="21" r:id="rId1"/>
    <sheet name="Instructions" sheetId="12" r:id="rId2"/>
    <sheet name="Estimation Worksheet " sheetId="16" r:id="rId3"/>
    <sheet name="Drop down" sheetId="19" r:id="rId4"/>
  </sheets>
  <definedNames>
    <definedName name="Bill">'Drop down'!$A$3:$A$4</definedName>
    <definedName name="Billing">'Drop down'!$A$11:$A$40</definedName>
    <definedName name="_xlnm.Print_Area" localSheetId="2">'Estimation Worksheet '!$A$1:$Q$44</definedName>
    <definedName name="_xlnm.Print_Area" localSheetId="1">Instructions!$A$8:$Z$165</definedName>
    <definedName name="_xlnm.Print_Area" localSheetId="0">'Request for Travel'!$A$1:$Z$58</definedName>
    <definedName name="_xlnm.Print_Titles" localSheetId="2">'Estimation Worksheet '!$1:$11</definedName>
    <definedName name="_xlnm.Print_Titles" localSheetId="1">Instructions!$1:$7</definedName>
  </definedNames>
  <calcPr calcId="152511"/>
</workbook>
</file>

<file path=xl/calcChain.xml><?xml version="1.0" encoding="utf-8"?>
<calcChain xmlns="http://schemas.openxmlformats.org/spreadsheetml/2006/main">
  <c r="Q19" i="21" l="1"/>
  <c r="Z19" i="21" s="1"/>
  <c r="Q38" i="12"/>
  <c r="Z38" i="12"/>
  <c r="A41" i="21" l="1"/>
  <c r="C41" i="21" s="1"/>
  <c r="J41" i="21" l="1"/>
  <c r="G41" i="21"/>
  <c r="E41" i="21"/>
  <c r="I32" i="16"/>
  <c r="I35" i="16" s="1"/>
  <c r="A39" i="21" l="1"/>
  <c r="E39" i="21" s="1"/>
  <c r="A130" i="12"/>
  <c r="J130" i="12" s="1"/>
  <c r="A97" i="12"/>
  <c r="C97" i="12" s="1"/>
  <c r="A95" i="12"/>
  <c r="E95" i="12" s="1"/>
  <c r="G130" i="12" l="1"/>
  <c r="E130" i="12"/>
  <c r="E97" i="12"/>
  <c r="G97" i="12"/>
  <c r="J39" i="21"/>
  <c r="A44" i="21"/>
  <c r="G39" i="21"/>
  <c r="C39" i="21"/>
  <c r="C130" i="12"/>
  <c r="A135" i="12"/>
  <c r="J132" i="12"/>
  <c r="A100" i="12"/>
  <c r="J95" i="12"/>
  <c r="C95" i="12"/>
  <c r="G95" i="12"/>
  <c r="J97" i="12"/>
  <c r="I16" i="16" l="1"/>
  <c r="I27" i="16" s="1"/>
  <c r="P26" i="16" l="1"/>
  <c r="P34" i="16" s="1"/>
  <c r="P32" i="16"/>
  <c r="P16" i="16"/>
  <c r="P18" i="16" s="1"/>
  <c r="P33" i="16" s="1"/>
  <c r="P31" i="16"/>
  <c r="P35" i="16" l="1"/>
</calcChain>
</file>

<file path=xl/comments1.xml><?xml version="1.0" encoding="utf-8"?>
<comments xmlns="http://schemas.openxmlformats.org/spreadsheetml/2006/main">
  <authors>
    <author>Carol Monson</author>
    <author>cmonson</author>
    <author>Carol</author>
  </authors>
  <commentList>
    <comment ref="A16" authorId="0" shapeId="0">
      <text>
        <r>
          <rPr>
            <b/>
            <sz val="9"/>
            <color indexed="81"/>
            <rFont val="Tahoma"/>
            <family val="2"/>
          </rPr>
          <t>Accounts Payable:</t>
        </r>
        <r>
          <rPr>
            <sz val="9"/>
            <color indexed="81"/>
            <rFont val="Tahoma"/>
            <family val="2"/>
          </rPr>
          <t xml:space="preserve">
Travel to foreign destinations may require additional approvals, please contact your appropriate administrator for additional instructions.</t>
        </r>
      </text>
    </comment>
    <comment ref="A19" authorId="0" shapeId="0">
      <text>
        <r>
          <rPr>
            <sz val="9"/>
            <color indexed="81"/>
            <rFont val="Tahoma"/>
            <family val="2"/>
          </rPr>
          <t>Accounts Payable:
International business travel when combined with personal days may have a taxable condition. Please review the travel procedures for further explanation.</t>
        </r>
      </text>
    </comment>
    <comment ref="L19" authorId="0" shapeId="0">
      <text>
        <r>
          <rPr>
            <b/>
            <sz val="9"/>
            <color indexed="81"/>
            <rFont val="Tahoma"/>
            <charset val="1"/>
          </rPr>
          <t>Accounts Payable:</t>
        </r>
        <r>
          <rPr>
            <sz val="9"/>
            <color indexed="81"/>
            <rFont val="Tahoma"/>
            <charset val="1"/>
          </rPr>
          <t xml:space="preserve">
Personal Days count is only an Estimate
</t>
        </r>
      </text>
    </comment>
    <comment ref="A24" authorId="1" shapeId="0">
      <text>
        <r>
          <rPr>
            <sz val="8"/>
            <color indexed="81"/>
            <rFont val="Tahoma"/>
            <family val="2"/>
          </rPr>
          <t xml:space="preserve">Accounts Payable: Please be specific, if there are personal days being taken, indicate the business dates. Include justification for staying at the specific property when exceeding the CSU per night maximum rate.
</t>
        </r>
      </text>
    </comment>
    <comment ref="A25" authorId="0" shapeId="0">
      <text>
        <r>
          <rPr>
            <sz val="9"/>
            <color indexed="81"/>
            <rFont val="Tahoma"/>
            <charset val="1"/>
          </rPr>
          <t xml:space="preserve">Accounts payable:
Global Fax # is 
208 387-1414
and may be used as back up method. </t>
        </r>
      </text>
    </comment>
    <comment ref="L28" authorId="2" shapeId="0">
      <text>
        <r>
          <rPr>
            <sz val="9"/>
            <color indexed="81"/>
            <rFont val="Tahoma"/>
            <family val="2"/>
          </rPr>
          <t xml:space="preserve">Accounts Payable: Hotel Direct Billing is by special arrangement only and for campus guests. Insert Hotel Name ie LB Hilton, Ayers, Marriot
</t>
        </r>
      </text>
    </comment>
    <comment ref="C37" authorId="2" shapeId="0">
      <text>
        <r>
          <rPr>
            <sz val="9"/>
            <color indexed="81"/>
            <rFont val="Tahoma"/>
            <family val="2"/>
          </rPr>
          <t xml:space="preserve">Accounts Payable: 
606001 = Travel - Domestic, In California
606002 = Travel - Domestic, Out of State
606803 = Travel - International
</t>
        </r>
      </text>
    </comment>
    <comment ref="V38" authorId="0" shapeId="0">
      <text>
        <r>
          <rPr>
            <sz val="9"/>
            <color indexed="81"/>
            <rFont val="Tahoma"/>
            <family val="2"/>
          </rPr>
          <t xml:space="preserve">Accounts Payable:
If an external billing code is used "E####" please indicate any reference numbers for the campus external party
</t>
        </r>
      </text>
    </comment>
    <comment ref="C39" authorId="2" shapeId="0">
      <text>
        <r>
          <rPr>
            <sz val="9"/>
            <color indexed="81"/>
            <rFont val="Tahoma"/>
            <family val="2"/>
          </rPr>
          <t xml:space="preserve">Accounts Payable
606001 = Travel - Domestic, In California
606002 = Travel - Domestic, Out of State
606803 = Travel - International
</t>
        </r>
      </text>
    </comment>
    <comment ref="V40" authorId="0" shapeId="0">
      <text>
        <r>
          <rPr>
            <sz val="9"/>
            <color indexed="81"/>
            <rFont val="Tahoma"/>
            <family val="2"/>
          </rPr>
          <t xml:space="preserve">Accounts Payable:
If an external billing code is used "E####" please indicate any reference numbers for the campus external party
</t>
        </r>
      </text>
    </comment>
    <comment ref="C41" authorId="2" shapeId="0">
      <text>
        <r>
          <rPr>
            <sz val="9"/>
            <color indexed="81"/>
            <rFont val="Tahoma"/>
            <family val="2"/>
          </rPr>
          <t xml:space="preserve">Accounts Payable: 
606001 = Travel - Domestic, In California
606002 = Travel - Domestic, Out of State
606803 = Travel - International
</t>
        </r>
      </text>
    </comment>
    <comment ref="V42" authorId="0" shapeId="0">
      <text>
        <r>
          <rPr>
            <sz val="9"/>
            <color indexed="81"/>
            <rFont val="Tahoma"/>
            <family val="2"/>
          </rPr>
          <t xml:space="preserve">Accounts Payable:
If an external billing code is used "E####" please indicate any reference numbers for the campus external party
</t>
        </r>
      </text>
    </comment>
    <comment ref="H44" authorId="0" shapeId="0">
      <text>
        <r>
          <rPr>
            <sz val="9"/>
            <color indexed="81"/>
            <rFont val="Tahoma"/>
            <family val="2"/>
          </rPr>
          <t xml:space="preserve">Accounts Payable: Lodging rates in excess of the CSU per night maximum rate of $275.00 require approval. Justification to stay at the certain property must be inculded in the "Justification" box above.
See instructions.
</t>
        </r>
      </text>
    </comment>
    <comment ref="N52" authorId="0" shapeId="0">
      <text>
        <r>
          <rPr>
            <sz val="9"/>
            <color indexed="81"/>
            <rFont val="Tahoma"/>
            <family val="2"/>
          </rPr>
          <t xml:space="preserve">Accounts Payable:
See current Delegation of Signature Authority
As of 11-1-2015 - 
Level 3  - Domestic and International travel non-  
              watch list countires, including exceptions
Level 2 - Travel for Level 3 administrators
Provost - Travel to watch list countires      </t>
        </r>
      </text>
    </comment>
    <comment ref="A53" authorId="2" shapeId="0">
      <text>
        <r>
          <rPr>
            <b/>
            <sz val="9"/>
            <color indexed="81"/>
            <rFont val="Tahoma"/>
            <family val="2"/>
          </rPr>
          <t>Accounts Payable:</t>
        </r>
        <r>
          <rPr>
            <sz val="9"/>
            <color indexed="81"/>
            <rFont val="Tahoma"/>
            <family val="2"/>
          </rPr>
          <t xml:space="preserve">
Campus Traveler's signature is required. For Campus Guest reservations, insert "Guest".</t>
        </r>
      </text>
    </comment>
  </commentList>
</comments>
</file>

<file path=xl/comments2.xml><?xml version="1.0" encoding="utf-8"?>
<comments xmlns="http://schemas.openxmlformats.org/spreadsheetml/2006/main">
  <authors>
    <author>Carol Monson</author>
    <author>cmonson</author>
    <author>Carol</author>
  </authors>
  <commentList>
    <comment ref="A35" authorId="0" shapeId="0">
      <text>
        <r>
          <rPr>
            <b/>
            <sz val="9"/>
            <color indexed="81"/>
            <rFont val="Tahoma"/>
            <family val="2"/>
          </rPr>
          <t>Accounts Payable:</t>
        </r>
        <r>
          <rPr>
            <sz val="9"/>
            <color indexed="81"/>
            <rFont val="Tahoma"/>
            <family val="2"/>
          </rPr>
          <t xml:space="preserve">
Travel to foreign destinations may require additional approvals, please contact your appropriate administrator for additional instructions.</t>
        </r>
      </text>
    </comment>
    <comment ref="A38" authorId="0" shapeId="0">
      <text>
        <r>
          <rPr>
            <sz val="9"/>
            <color indexed="81"/>
            <rFont val="Tahoma"/>
            <family val="2"/>
          </rPr>
          <t>Accounts Payable:
International business travel when combined with personal days may have a taxable condition. Please review the travel procedures for further explanation.</t>
        </r>
      </text>
    </comment>
    <comment ref="M38" authorId="0" shapeId="0">
      <text>
        <r>
          <rPr>
            <b/>
            <sz val="9"/>
            <color indexed="81"/>
            <rFont val="Tahoma"/>
            <charset val="1"/>
          </rPr>
          <t>Accounts Payable:</t>
        </r>
        <r>
          <rPr>
            <sz val="9"/>
            <color indexed="81"/>
            <rFont val="Tahoma"/>
            <charset val="1"/>
          </rPr>
          <t xml:space="preserve">
Personal Days count is only an Estimate
</t>
        </r>
      </text>
    </comment>
    <comment ref="A43" authorId="1" shapeId="0">
      <text>
        <r>
          <rPr>
            <sz val="8"/>
            <color indexed="81"/>
            <rFont val="Tahoma"/>
            <family val="2"/>
          </rPr>
          <t xml:space="preserve">Accounts Payable: Please be specific, if there are personal days being taken, indicate the business dates. Include justification for staying at the specific property when exceeding the CSU per night maximum rate.
</t>
        </r>
      </text>
    </comment>
    <comment ref="A51" authorId="0" shapeId="0">
      <text>
        <r>
          <rPr>
            <sz val="9"/>
            <color indexed="81"/>
            <rFont val="Tahoma"/>
            <charset val="1"/>
          </rPr>
          <t xml:space="preserve">Accounts payable:
Global Fax # is 
208 387-1414
and may be used as back up method. </t>
        </r>
      </text>
    </comment>
    <comment ref="L54" authorId="2" shapeId="0">
      <text>
        <r>
          <rPr>
            <sz val="9"/>
            <color indexed="81"/>
            <rFont val="Tahoma"/>
            <family val="2"/>
          </rPr>
          <t xml:space="preserve">Accounts Payable: Hotel Direct Billing is by special arrangement only and for campus guests. Insert Hotel Name ie LB Hilton, Ayers, Marriot
</t>
        </r>
      </text>
    </comment>
    <comment ref="C93" authorId="2" shapeId="0">
      <text>
        <r>
          <rPr>
            <sz val="9"/>
            <color indexed="81"/>
            <rFont val="Tahoma"/>
            <family val="2"/>
          </rPr>
          <t xml:space="preserve">Accounts Payable: 
606001 = Travel - Domestic, In California
606002 = Travel - Domestic, Out of State
606803 = Travel - International
</t>
        </r>
      </text>
    </comment>
    <comment ref="V94" authorId="0" shapeId="0">
      <text>
        <r>
          <rPr>
            <sz val="9"/>
            <color indexed="81"/>
            <rFont val="Tahoma"/>
            <family val="2"/>
          </rPr>
          <t xml:space="preserve">Accounts Payable:
If an external billing code is used "E####" please indicate any reference numbers for the campus external party
</t>
        </r>
      </text>
    </comment>
    <comment ref="C95" authorId="2" shapeId="0">
      <text>
        <r>
          <rPr>
            <sz val="9"/>
            <color indexed="81"/>
            <rFont val="Tahoma"/>
            <family val="2"/>
          </rPr>
          <t xml:space="preserve">Accounts Payable: 
606001 = Travel - Domestic, In California
606002 = Travel - Domestic, Out of State
606803 = Travel - International
</t>
        </r>
      </text>
    </comment>
    <comment ref="V96" authorId="0" shapeId="0">
      <text>
        <r>
          <rPr>
            <sz val="9"/>
            <color indexed="81"/>
            <rFont val="Tahoma"/>
            <family val="2"/>
          </rPr>
          <t xml:space="preserve">Accounts Payable:
If an external billing code is used "E####" please indicate any reference numbers for the campus external party
</t>
        </r>
      </text>
    </comment>
    <comment ref="C97" authorId="2" shapeId="0">
      <text>
        <r>
          <rPr>
            <sz val="9"/>
            <color indexed="81"/>
            <rFont val="Tahoma"/>
            <family val="2"/>
          </rPr>
          <t xml:space="preserve">Accounts Payable: 
606001 = Travel - Domestic, In California
606002 = Travel - Domestic, Out of State
606803 = Travel - International
</t>
        </r>
      </text>
    </comment>
    <comment ref="V98" authorId="0" shapeId="0">
      <text>
        <r>
          <rPr>
            <sz val="9"/>
            <color indexed="81"/>
            <rFont val="Tahoma"/>
            <family val="2"/>
          </rPr>
          <t xml:space="preserve">Accounts Payable:
If an external billing code is used "E####" please indicate any reference numbers for the campus external party
</t>
        </r>
      </text>
    </comment>
    <comment ref="C128" authorId="2" shapeId="0">
      <text>
        <r>
          <rPr>
            <sz val="9"/>
            <color indexed="81"/>
            <rFont val="Tahoma"/>
            <family val="2"/>
          </rPr>
          <t xml:space="preserve">Accounts Payable: 
606001 = In State 
606002 = Out of State
</t>
        </r>
      </text>
    </comment>
    <comment ref="V129" authorId="0" shapeId="0">
      <text>
        <r>
          <rPr>
            <sz val="9"/>
            <color indexed="81"/>
            <rFont val="Tahoma"/>
            <family val="2"/>
          </rPr>
          <t xml:space="preserve">Accounts Payable:
If an external billing code is used "E####" please indicate any reference numbers for the campus external party
</t>
        </r>
      </text>
    </comment>
    <comment ref="C130" authorId="2" shapeId="0">
      <text>
        <r>
          <rPr>
            <sz val="9"/>
            <color indexed="81"/>
            <rFont val="Tahoma"/>
            <family val="2"/>
          </rPr>
          <t xml:space="preserve">Accounts Payable
606001 = In State 
606002 = Out of State
</t>
        </r>
      </text>
    </comment>
    <comment ref="V131" authorId="0" shapeId="0">
      <text>
        <r>
          <rPr>
            <sz val="9"/>
            <color indexed="81"/>
            <rFont val="Tahoma"/>
            <family val="2"/>
          </rPr>
          <t xml:space="preserve">Accounts Payable:
If an external billing code is used "E####" please indicate any reference numbers for the campus external party
</t>
        </r>
      </text>
    </comment>
    <comment ref="C132" authorId="2" shapeId="0">
      <text>
        <r>
          <rPr>
            <sz val="9"/>
            <color indexed="81"/>
            <rFont val="Tahoma"/>
            <family val="2"/>
          </rPr>
          <t xml:space="preserve">Accounts Payable
606001 = In State 
606002 = Out of State
</t>
        </r>
      </text>
    </comment>
    <comment ref="V133" authorId="0" shapeId="0">
      <text>
        <r>
          <rPr>
            <sz val="9"/>
            <color indexed="81"/>
            <rFont val="Tahoma"/>
            <family val="2"/>
          </rPr>
          <t xml:space="preserve">Accounts Payable:
If an external billing code is used "E####" please indicate any reference numbers for the campus external party
</t>
        </r>
      </text>
    </comment>
    <comment ref="A154" authorId="2" shapeId="0">
      <text>
        <r>
          <rPr>
            <b/>
            <sz val="9"/>
            <color indexed="81"/>
            <rFont val="Tahoma"/>
            <family val="2"/>
          </rPr>
          <t>Accounts Payable:</t>
        </r>
        <r>
          <rPr>
            <sz val="9"/>
            <color indexed="81"/>
            <rFont val="Tahoma"/>
            <family val="2"/>
          </rPr>
          <t xml:space="preserve">
Campus Traveler's signature is required. For Campus Guest reservations, insert "Guest".</t>
        </r>
      </text>
    </comment>
  </commentList>
</comments>
</file>

<file path=xl/comments3.xml><?xml version="1.0" encoding="utf-8"?>
<comments xmlns="http://schemas.openxmlformats.org/spreadsheetml/2006/main">
  <authors>
    <author>cmonson</author>
  </authors>
  <commentList>
    <comment ref="P17" authorId="0" shapeId="0">
      <text>
        <r>
          <rPr>
            <sz val="8"/>
            <color indexed="81"/>
            <rFont val="Tahoma"/>
            <family val="2"/>
          </rPr>
          <t xml:space="preserve">Accounts Payable:
This section may be used to adjust up or down for such items a meals provided at conference or late departures and early returns.
</t>
        </r>
      </text>
    </comment>
  </commentList>
</comments>
</file>

<file path=xl/sharedStrings.xml><?xml version="1.0" encoding="utf-8"?>
<sst xmlns="http://schemas.openxmlformats.org/spreadsheetml/2006/main" count="347" uniqueCount="236">
  <si>
    <t>CALIFORNIA STATE UNIVERSITY, LONG BEACH</t>
  </si>
  <si>
    <t>From</t>
  </si>
  <si>
    <t xml:space="preserve"> </t>
  </si>
  <si>
    <t>Amount</t>
  </si>
  <si>
    <t>Account</t>
  </si>
  <si>
    <t>Program</t>
  </si>
  <si>
    <t>Class</t>
  </si>
  <si>
    <t>Needed By:</t>
  </si>
  <si>
    <t>Call:</t>
  </si>
  <si>
    <t>for pick up.</t>
  </si>
  <si>
    <t>Date</t>
  </si>
  <si>
    <t xml:space="preserve">Employee Name: </t>
  </si>
  <si>
    <t>Employee ID#</t>
  </si>
  <si>
    <t>Estimated Travel Costs</t>
  </si>
  <si>
    <t>Airfare</t>
  </si>
  <si>
    <t>Other</t>
  </si>
  <si>
    <t>Rental Car</t>
  </si>
  <si>
    <t>REQUEST FOR TRAVEL</t>
  </si>
  <si>
    <t>Giselle's 800-388-3238</t>
  </si>
  <si>
    <t>Ext:</t>
  </si>
  <si>
    <t>Rental Car *</t>
  </si>
  <si>
    <t>Airfare *</t>
  </si>
  <si>
    <t>Domestic</t>
  </si>
  <si>
    <t>Dept ID</t>
  </si>
  <si>
    <t>Project</t>
  </si>
  <si>
    <t>FTLIP</t>
  </si>
  <si>
    <t xml:space="preserve"> Without Students</t>
  </si>
  <si>
    <t>NO</t>
  </si>
  <si>
    <t>YES</t>
  </si>
  <si>
    <t>California State University, Long Beach</t>
  </si>
  <si>
    <t>Travel Estimation Worksheet</t>
  </si>
  <si>
    <t>Destination</t>
  </si>
  <si>
    <t>Request Date</t>
  </si>
  <si>
    <t xml:space="preserve">  or campus ext 5-4000</t>
  </si>
  <si>
    <t>Will any part of this trip be paid for in advance by the University?</t>
  </si>
  <si>
    <t>Booked by employee, to be reimbursed</t>
  </si>
  <si>
    <t xml:space="preserve">           NO</t>
  </si>
  <si>
    <t>Advance Amount Requested:</t>
  </si>
  <si>
    <t xml:space="preserve">Travel Dates:   </t>
  </si>
  <si>
    <t>to</t>
  </si>
  <si>
    <t>Vehicle type</t>
  </si>
  <si>
    <t>Private</t>
  </si>
  <si>
    <t>Third Party</t>
  </si>
  <si>
    <t>State</t>
  </si>
  <si>
    <t>Rate</t>
  </si>
  <si>
    <t>Request for Travel  Instructions</t>
  </si>
  <si>
    <t>00212</t>
  </si>
  <si>
    <t>Campus ID</t>
  </si>
  <si>
    <t>Traveler's Status: Choose One</t>
  </si>
  <si>
    <t>Campus Guest</t>
  </si>
  <si>
    <r>
      <rPr>
        <b/>
        <sz val="10"/>
        <rFont val="Arial"/>
        <family val="2"/>
      </rPr>
      <t>I further acknowledge my responsibility</t>
    </r>
    <r>
      <rPr>
        <sz val="10"/>
        <rFont val="Arial"/>
        <family val="2"/>
      </rPr>
      <t xml:space="preserve"> to file a travel claim within 30 days from the completion of this trip to account for any monies expended by the University on my behalf. </t>
    </r>
  </si>
  <si>
    <t>Traveler's name</t>
  </si>
  <si>
    <t>Campus Ext</t>
  </si>
  <si>
    <t>Traveler's address</t>
  </si>
  <si>
    <t>Traveler's city state zip</t>
  </si>
  <si>
    <t>Department name</t>
  </si>
  <si>
    <t>Department contact</t>
  </si>
  <si>
    <t>via Giselle's/Global</t>
  </si>
  <si>
    <t xml:space="preserve">Chartfields and Insurance </t>
  </si>
  <si>
    <t>or</t>
  </si>
  <si>
    <t>Jane Travel</t>
  </si>
  <si>
    <t xml:space="preserve">Reservation Number </t>
  </si>
  <si>
    <t xml:space="preserve">    YES</t>
  </si>
  <si>
    <t>Statement of Traveler's Responsibilities</t>
  </si>
  <si>
    <t>Private             .50</t>
  </si>
  <si>
    <t>Third Party       .24</t>
  </si>
  <si>
    <t>State               .24</t>
  </si>
  <si>
    <t xml:space="preserve"> 1. Transportation</t>
  </si>
  <si>
    <t>Personal Car Mileage</t>
  </si>
  <si>
    <t>Personal Car Dollars</t>
  </si>
  <si>
    <t>Bag Fees</t>
  </si>
  <si>
    <t>Rental Car - Gas</t>
  </si>
  <si>
    <t>Shuttle, Taxi</t>
  </si>
  <si>
    <t>Public Transport</t>
  </si>
  <si>
    <t>Parking - Airport</t>
  </si>
  <si>
    <t>Parking  - Destination</t>
  </si>
  <si>
    <t>Tolls</t>
  </si>
  <si>
    <t>Other Transport</t>
  </si>
  <si>
    <t>Total Transportation</t>
  </si>
  <si>
    <t xml:space="preserve">Days </t>
  </si>
  <si>
    <t>Misc</t>
  </si>
  <si>
    <t>Total Lodging</t>
  </si>
  <si>
    <t>3. Meals &amp; Incidentals</t>
  </si>
  <si>
    <t>Rate max (55 + 7)</t>
  </si>
  <si>
    <t>Total Meals</t>
  </si>
  <si>
    <t>4. Registration/Conference &amp; Misc</t>
  </si>
  <si>
    <t>Registration/Conf Fees</t>
  </si>
  <si>
    <t>Office Supplies</t>
  </si>
  <si>
    <t>AV rental at hotel</t>
  </si>
  <si>
    <t>Total Misc</t>
  </si>
  <si>
    <t>Reference #</t>
  </si>
  <si>
    <t>$</t>
  </si>
  <si>
    <t>Misc adjustments</t>
  </si>
  <si>
    <t>Total @ Daily Rate</t>
  </si>
  <si>
    <t>Transportation</t>
  </si>
  <si>
    <t>Lodging</t>
  </si>
  <si>
    <t>Meals and Incidentals</t>
  </si>
  <si>
    <t>Registration and Misc</t>
  </si>
  <si>
    <t>Trip total</t>
  </si>
  <si>
    <t>5. Summary</t>
  </si>
  <si>
    <t>Travel is:</t>
  </si>
  <si>
    <t xml:space="preserve">Vehicles used for transportation: </t>
  </si>
  <si>
    <r>
      <rPr>
        <b/>
        <sz val="10"/>
        <rFont val="Arial"/>
        <family val="2"/>
      </rPr>
      <t>I, the undersigned, hereby acknowledge</t>
    </r>
    <r>
      <rPr>
        <sz val="10"/>
        <rFont val="Arial"/>
        <family val="2"/>
      </rPr>
      <t xml:space="preserve"> my responsibility to review and comply with the University travel procedures, guidelines and any applicable State Laws. I hereby certify that, if I drive a motorized vehicle during the course of this trip, I am an authorized University driver. I additionally certify that I have </t>
    </r>
    <r>
      <rPr>
        <b/>
        <sz val="10"/>
        <rFont val="Arial"/>
        <family val="2"/>
      </rPr>
      <t>(1) a valid California driver's license,</t>
    </r>
    <r>
      <rPr>
        <sz val="10"/>
        <rFont val="Arial"/>
        <family val="2"/>
      </rPr>
      <t xml:space="preserve"> </t>
    </r>
    <r>
      <rPr>
        <b/>
        <sz val="10"/>
        <rFont val="Arial"/>
        <family val="2"/>
      </rPr>
      <t>(2) insurance as is required by California state law and (3) completed</t>
    </r>
    <r>
      <rPr>
        <sz val="10"/>
        <rFont val="Arial"/>
        <family val="2"/>
      </rPr>
      <t xml:space="preserve"> </t>
    </r>
    <r>
      <rPr>
        <b/>
        <sz val="10"/>
        <rFont val="Arial"/>
        <family val="2"/>
      </rPr>
      <t>the University's defensive driving program within the last four years if applicable.</t>
    </r>
    <r>
      <rPr>
        <sz val="10"/>
        <rFont val="Arial"/>
        <family val="2"/>
      </rPr>
      <t xml:space="preserve"> </t>
    </r>
  </si>
  <si>
    <t>Hotel</t>
  </si>
  <si>
    <t>Location</t>
  </si>
  <si>
    <t>LBCMP                                      LBFDN                                                  LB49R</t>
  </si>
  <si>
    <t>5-5555</t>
  </si>
  <si>
    <t>With Students</t>
  </si>
  <si>
    <t>Foreign</t>
  </si>
  <si>
    <t>State Owned</t>
  </si>
  <si>
    <t>Rental</t>
  </si>
  <si>
    <t xml:space="preserve"> Private</t>
  </si>
  <si>
    <t xml:space="preserve">Check the box to identify the Entity you wish to make the payment </t>
  </si>
  <si>
    <t>LBCMP = Campus or State</t>
  </si>
  <si>
    <t>LBFDN = Research Foundation</t>
  </si>
  <si>
    <t>LBCMP                                           LBFDN                                               LB49R</t>
  </si>
  <si>
    <t>LB49R = Philanthropic Foundation</t>
  </si>
  <si>
    <t>Employee :      Campus             Foundation            CSULB Student         Non-CSULB Student             Volunteer               Guest, Other</t>
  </si>
  <si>
    <t>Identify the Traveler:</t>
  </si>
  <si>
    <t>Employee :       Campus             Foundation            CSULB Student         Non-CSULB Student             Volunteer               Guest, Other</t>
  </si>
  <si>
    <t>Note: International business Travel when combined with personal days may have income tax consequences. According the  IRS, there is a taxable event if both of the following conditions are met: The total period of the trip is longer than one week and at least 25% of the trip is personal. Please consult the travel procedures for further explanation.</t>
  </si>
  <si>
    <t>Completed forms</t>
  </si>
  <si>
    <t>Travel Estimation Worksheets</t>
  </si>
  <si>
    <t>Billing between Business Units - Campus to Foundation</t>
  </si>
  <si>
    <t>Justifications should support the University's mission or the necessity as an expense of the Project or Grant.</t>
  </si>
  <si>
    <r>
      <rPr>
        <b/>
        <u/>
        <sz val="11"/>
        <color theme="1"/>
        <rFont val="Calibri"/>
        <family val="2"/>
        <scheme val="minor"/>
      </rPr>
      <t>For International or student group travel only</t>
    </r>
    <r>
      <rPr>
        <sz val="11"/>
        <color theme="1"/>
        <rFont val="Calibri"/>
        <family val="2"/>
        <scheme val="minor"/>
      </rPr>
      <t xml:space="preserve">, a cash advance may be requested. Complete this section if a cash advance is needed. For student group travel, the advance should be requested by the group leader or employee responsible for payment of the student group expenses while traveling.  The traveler who received the advance </t>
    </r>
    <r>
      <rPr>
        <b/>
        <u/>
        <sz val="11"/>
        <color theme="1"/>
        <rFont val="Calibri"/>
        <family val="2"/>
        <scheme val="minor"/>
      </rPr>
      <t>must</t>
    </r>
    <r>
      <rPr>
        <sz val="11"/>
        <color theme="1"/>
        <rFont val="Calibri"/>
        <family val="2"/>
        <scheme val="minor"/>
      </rPr>
      <t xml:space="preserve"> submit a travel claim to the Accounts Payable department within 30 days after completion of the trip. </t>
    </r>
  </si>
  <si>
    <t xml:space="preserve">If requesting a cash advance, a copy of the approved request for travel must be submitted to the respective Accounts Payable department 10 days prior to the advance being needed.  Please allow adequate lead time for processing the advance. </t>
  </si>
  <si>
    <t>Chartfields: Indicate the General Ledger chartfield. If the traveler is unaware of this information, it will be provided during the approval process.  Account 606001 is to be used for all in-state travel. Account 606002 is for all out-of-state travel. Foreign travel insurance will be booked to the same chartfield as the trip unless otherwise indicated.</t>
  </si>
  <si>
    <t>Foreign travel requires FTLIP insurance: are you requesting charges be applied to the same chartfields as your trip ?</t>
  </si>
  <si>
    <t>Travel Estimation worksheets are provided to assist the Traveler, the Appropriate Administrator, and the Approver. Each of these roles need to understand the cost of the trip or total budget, and then have enough detail by component to know what was authorized. For example: a trip claim may be submitted under the total budget of $ 2,000.00, but was first class airfare approved? or a $500.00 a night hotel room? or was the full $55.00 to be reimbursed on the first day of travel when the person left at 4PM?  The Travel estimation worksheet, when completed along with the travel request, helps to clarify what was authorized.  While the Travel Estimation Worksheet or a similar tool is not required by the Accounts Payable department, use of this form facilitates an understanding between the Traveler, the Appropriate Administrator and the Approver.</t>
  </si>
  <si>
    <t xml:space="preserve">Laundry </t>
  </si>
  <si>
    <t>Department reference #</t>
  </si>
  <si>
    <t>If no, please use the last line below and complete the FTLIP insurance chartfields.</t>
  </si>
  <si>
    <t>Division - Appropriate Administrator</t>
  </si>
  <si>
    <t>President Signature</t>
  </si>
  <si>
    <t>Attach all supporting documentation to this Travel Request form and submit to Accounts Payable:</t>
  </si>
  <si>
    <t>Chartfield Information</t>
  </si>
  <si>
    <t>Fund ID</t>
  </si>
  <si>
    <t>3rd Party Billing
Yes / No / If Yes, Code</t>
  </si>
  <si>
    <t>M0001</t>
  </si>
  <si>
    <t>Yes</t>
  </si>
  <si>
    <t>R0102 49R FDN</t>
  </si>
  <si>
    <t>R0105 ASI</t>
  </si>
  <si>
    <t>No</t>
  </si>
  <si>
    <t>R0103 Rsh FDN</t>
  </si>
  <si>
    <t>R0104 49er Shp</t>
  </si>
  <si>
    <t>R0106 USU</t>
  </si>
  <si>
    <t>R1200 Grants</t>
  </si>
  <si>
    <t>E0101 Alumni</t>
  </si>
  <si>
    <t xml:space="preserve">Cash advances are released to Payee no earlier than 15 days prior to departure. Email a copy of the request to ap-travel@csulb.edu </t>
  </si>
  <si>
    <t>606001</t>
  </si>
  <si>
    <t>Example 1 - Simple direct payment, no billing between business units.</t>
  </si>
  <si>
    <t>Split Funding Inter Business Unit Billing</t>
  </si>
  <si>
    <t>When the campus will be paying all or part of the expenses for an invoice on behalf of one of the Foundation entities, certain steps will need to be taken to insure that the billing between the business units is accomplished accurately.</t>
  </si>
  <si>
    <t>Enter the chartfields for the Foundation entity</t>
  </si>
  <si>
    <t>Select "Yes" in the 3rd party billing box, then select the corresponding program code</t>
  </si>
  <si>
    <t>To bill from the campus to:</t>
  </si>
  <si>
    <t xml:space="preserve">Research Foundation                    </t>
  </si>
  <si>
    <t>Program code = R0103</t>
  </si>
  <si>
    <t xml:space="preserve">Research Foundation, Grants   </t>
  </si>
  <si>
    <t>Program code = R1200</t>
  </si>
  <si>
    <t xml:space="preserve">49R Philanthropic Foundation </t>
  </si>
  <si>
    <t>Program code = R0102</t>
  </si>
  <si>
    <t>The Chartfield requirements for:</t>
  </si>
  <si>
    <t>Account, Fund and DeptID</t>
  </si>
  <si>
    <t>Account, "G" Fund, DeptID and Project</t>
  </si>
  <si>
    <t>Account, Fund, DeptID and Program</t>
  </si>
  <si>
    <t>Example 2 -  billing between business units or interunit billing</t>
  </si>
  <si>
    <t>MT022</t>
  </si>
  <si>
    <t>00106</t>
  </si>
  <si>
    <t>If a direct bill or cash advance is required, email a copy of the completed travel request to ap-travel@csulb.edu. If there are no advances or direct bills to be processed by the Accounts Payable department, the approved travel request should be submitted with the travel claim when the traveler seeks reimbursement.</t>
  </si>
  <si>
    <t>Cash advances are released to Payee no earlier than 15 days prior to departure. Email a copy of the request to ap-travel@csulb.edu</t>
  </si>
  <si>
    <t>Traveler's Information and Trip Details</t>
  </si>
  <si>
    <t>Complete the Traveler's and Department contact information, trip details and justification</t>
  </si>
  <si>
    <t>123456789</t>
  </si>
  <si>
    <t>Traveler's Signature</t>
  </si>
  <si>
    <t>Indicate the chartfields to be charged, amounts should total the amount of the payment being made to the vendor.</t>
  </si>
  <si>
    <t>All three business units share certain components of the chartfield strings those are, Account, DeptID and specified Program Codes.</t>
  </si>
  <si>
    <t>Clearing fund CL499 will be used by the Campus.  The form has been designed to self populate those lines for you. You will enter the Chartfields to be used by the respective Foundation entity to record the expense.</t>
  </si>
  <si>
    <t>In the example below, the Campus will be paying the vendor on behalf of two business units: the Campus and the Research Foundation. The Campus will bill back the Foundation for their respective portion.</t>
  </si>
  <si>
    <t xml:space="preserve">Other Signature for Academic Dept </t>
  </si>
  <si>
    <t>Signature is required for the Employee, Student or Volunteer Traveler and the Appropriate Administrator.  Review the information on the Travel Delegation webpage regarding approval limits and restrictions.  If the travel request is being completed for a campus VIP guest to secure direct bill hotel or airfare, please insert the word "GUEST" on the Traveler's Signature line.</t>
  </si>
  <si>
    <t>CSULB Travel Procedures Web Link</t>
  </si>
  <si>
    <t>Campus Travel Procedures</t>
  </si>
  <si>
    <t>Nightly Base Rate</t>
  </si>
  <si>
    <t>Tax Estimate</t>
  </si>
  <si>
    <t>Subtotal @ Nightly Base Rate</t>
  </si>
  <si>
    <t>Expense Category</t>
  </si>
  <si>
    <r>
      <t xml:space="preserve">Indicate if any of the travel expenses for the trip will be billed directly to and paid by the University or the Foundation on the travelers behalf. Payments made by the University or the Foundation for the travelers benefit are considered an </t>
    </r>
    <r>
      <rPr>
        <b/>
        <u/>
        <sz val="11"/>
        <color theme="1"/>
        <rFont val="Calibri"/>
        <family val="2"/>
        <scheme val="minor"/>
      </rPr>
      <t>ADVANCE</t>
    </r>
    <r>
      <rPr>
        <sz val="11"/>
        <color theme="1"/>
        <rFont val="Calibri"/>
        <family val="2"/>
        <scheme val="minor"/>
      </rPr>
      <t xml:space="preserve"> to the traveler. The traveler </t>
    </r>
    <r>
      <rPr>
        <b/>
        <u/>
        <sz val="11"/>
        <color theme="1"/>
        <rFont val="Calibri"/>
        <family val="2"/>
        <scheme val="minor"/>
      </rPr>
      <t>must</t>
    </r>
    <r>
      <rPr>
        <sz val="11"/>
        <color theme="1"/>
        <rFont val="Calibri"/>
        <family val="2"/>
        <scheme val="minor"/>
      </rPr>
      <t xml:space="preserve"> submit a travel claim to the Accounts Payable department within 30 days after completion of the trip in order to account for the advance.
</t>
    </r>
    <r>
      <rPr>
        <sz val="11"/>
        <color rgb="FFFF0000"/>
        <rFont val="Calibri"/>
        <family val="2"/>
        <scheme val="minor"/>
      </rPr>
      <t>Hotel Direct Billing is by special arrangement only and for campus guests. Insert Hotel Name ie LB Hilton, Ayers, Marriot</t>
    </r>
    <r>
      <rPr>
        <sz val="11"/>
        <color theme="1"/>
        <rFont val="Calibri"/>
        <family val="2"/>
        <scheme val="minor"/>
      </rPr>
      <t xml:space="preserve">
</t>
    </r>
  </si>
  <si>
    <t>2. Lodging *</t>
  </si>
  <si>
    <r>
      <rPr>
        <b/>
        <sz val="9"/>
        <rFont val="Arial"/>
        <family val="2"/>
      </rPr>
      <t>Justification or purpose for trip</t>
    </r>
    <r>
      <rPr>
        <b/>
        <sz val="8"/>
        <rFont val="Arial"/>
        <family val="2"/>
      </rPr>
      <t xml:space="preserve"> - </t>
    </r>
    <r>
      <rPr>
        <i/>
        <sz val="8"/>
        <rFont val="Arial"/>
        <family val="2"/>
      </rPr>
      <t>please be specific &amp; note any personal days or justification for exceeding lodging maximum</t>
    </r>
  </si>
  <si>
    <r>
      <t xml:space="preserve">Justification </t>
    </r>
    <r>
      <rPr>
        <b/>
        <i/>
        <sz val="8"/>
        <rFont val="Arial"/>
        <family val="2"/>
      </rPr>
      <t>for exceeding lodging maximum and/or other notes</t>
    </r>
  </si>
  <si>
    <t>Total Amount Approved</t>
  </si>
  <si>
    <r>
      <t>Direct Billing *</t>
    </r>
    <r>
      <rPr>
        <b/>
        <i/>
        <sz val="8"/>
        <rFont val="Arial"/>
        <family val="2"/>
      </rPr>
      <t xml:space="preserve"> If using Giselle/Global, scan and email approved copy to corporateres@globaltrav.com with a c.c. to ap-travel@csulb.edu</t>
    </r>
  </si>
  <si>
    <r>
      <t xml:space="preserve">When using Giselle’s services to book travel, please </t>
    </r>
    <r>
      <rPr>
        <sz val="11"/>
        <color rgb="FFFF0000"/>
        <rFont val="Calibri"/>
        <family val="2"/>
        <scheme val="minor"/>
      </rPr>
      <t>email</t>
    </r>
    <r>
      <rPr>
        <sz val="11"/>
        <color rgb="FF1F497D"/>
        <rFont val="Calibri"/>
        <family val="2"/>
        <scheme val="minor"/>
      </rPr>
      <t xml:space="preserve"> </t>
    </r>
    <r>
      <rPr>
        <sz val="11"/>
        <color theme="1"/>
        <rFont val="Calibri"/>
        <family val="2"/>
        <scheme val="minor"/>
      </rPr>
      <t>your approved travel request to their offices at corporateres@globaltrav.com and c.c. ap-travel@csulb.edu.</t>
    </r>
  </si>
  <si>
    <r>
      <t>On the subject line</t>
    </r>
    <r>
      <rPr>
        <sz val="11"/>
        <color rgb="FFFF0000"/>
        <rFont val="Calibri"/>
        <family val="2"/>
        <scheme val="minor"/>
      </rPr>
      <t>,</t>
    </r>
    <r>
      <rPr>
        <sz val="11"/>
        <color theme="1"/>
        <rFont val="Calibri"/>
        <family val="2"/>
        <scheme val="minor"/>
      </rPr>
      <t xml:space="preserve"> please indicate the Business Unit: Travel Request – Destination - Traveler’s name -  (Dept Ref)</t>
    </r>
  </si>
  <si>
    <t>Subject Line Examples:</t>
  </si>
  <si>
    <t>LBCMP: Travel Request – Sacramento, CA - Sally Traveler  (212-456)</t>
  </si>
  <si>
    <t>LBFDN:  Travel Request - Colorado Springs, CO - Pete Prospector  (738-576)</t>
  </si>
  <si>
    <t>LB49R: Travel Request -  New York, NY -  Tom Jones (106-879)  </t>
  </si>
  <si>
    <r>
      <t xml:space="preserve">If you </t>
    </r>
    <r>
      <rPr>
        <u/>
        <sz val="11"/>
        <color theme="1"/>
        <rFont val="Calibri"/>
        <family val="2"/>
        <scheme val="minor"/>
      </rPr>
      <t>temporarily</t>
    </r>
    <r>
      <rPr>
        <sz val="11"/>
        <color theme="1"/>
        <rFont val="Calibri"/>
        <family val="2"/>
        <scheme val="minor"/>
      </rPr>
      <t xml:space="preserve"> cannot email a scanned a copy, Giselle’s will accept a fax at their </t>
    </r>
    <r>
      <rPr>
        <sz val="11"/>
        <color rgb="FFFF0000"/>
        <rFont val="Calibri"/>
        <family val="2"/>
        <scheme val="minor"/>
      </rPr>
      <t>new fax number 208-387-1414</t>
    </r>
    <r>
      <rPr>
        <sz val="11"/>
        <color rgb="FF1F497D"/>
        <rFont val="Calibri"/>
        <family val="2"/>
        <scheme val="minor"/>
      </rPr>
      <t>.</t>
    </r>
    <r>
      <rPr>
        <sz val="11"/>
        <color rgb="FFFF0000"/>
        <rFont val="Calibri"/>
        <family val="2"/>
        <scheme val="minor"/>
      </rPr>
      <t> </t>
    </r>
  </si>
  <si>
    <t>R0107 Campus</t>
  </si>
  <si>
    <t>R0108 Chancellor's Office</t>
  </si>
  <si>
    <t>To</t>
  </si>
  <si>
    <t>Personal Days</t>
  </si>
  <si>
    <t xml:space="preserve">     Personal Days</t>
  </si>
  <si>
    <t>Total Business Days</t>
  </si>
  <si>
    <t>Check if lodging exceeds CSU established maximum of $275.00 per night excluding taxes</t>
  </si>
  <si>
    <t>Effective 11-1-2015 - CSU Established Maximum Lodging Rate</t>
  </si>
  <si>
    <r>
      <t xml:space="preserve">Lodging rates in excess of the CSU established maximum rate of $275 per night rate excluding taxes for domestic travel including Alaska and Hawaii, must be identified separately as an exception.  Exceptions to the CSU per night maximum may be granted by the appropriate administrator. Justification for staying at the specific property must be included with the travel request. (use the "justification" box on the request for travel.) For lodging expenses incurred above the policy maximum rate that are </t>
    </r>
    <r>
      <rPr>
        <u/>
        <sz val="11"/>
        <color rgb="FFFF0000"/>
        <rFont val="Calibri"/>
        <family val="2"/>
        <scheme val="minor"/>
      </rPr>
      <t>not approved</t>
    </r>
    <r>
      <rPr>
        <sz val="11"/>
        <color rgb="FFFF0000"/>
        <rFont val="Calibri"/>
        <family val="2"/>
        <scheme val="minor"/>
      </rPr>
      <t xml:space="preserve">, the prevailing tax rate, as evidenced by the detailed hotel bill, will be applied to the </t>
    </r>
    <r>
      <rPr>
        <u/>
        <sz val="11"/>
        <color rgb="FFFF0000"/>
        <rFont val="Calibri"/>
        <family val="2"/>
        <scheme val="minor"/>
      </rPr>
      <t>approved</t>
    </r>
    <r>
      <rPr>
        <sz val="11"/>
        <color rgb="FFFF0000"/>
        <rFont val="Calibri"/>
        <family val="2"/>
        <scheme val="minor"/>
      </rPr>
      <t xml:space="preserve"> nightly rate to determine the reimbursement.  </t>
    </r>
  </si>
  <si>
    <t>* Lodging base rates in excess of the CSU $ 275 per night maximum excluding taxes require additonal approval, 
   see instructions for further details</t>
  </si>
  <si>
    <t>University Controller's Office - Accounts Payable, Foundation Building Ste 280 (MS-9901), 6300 State University Drive, Long Beach CA 90815    phone (562) 985-2512</t>
  </si>
  <si>
    <t xml:space="preserve"> Appropriate Administrator - Print Name</t>
  </si>
  <si>
    <t>Appropriate Administrator - Signature</t>
  </si>
  <si>
    <t>Destination:</t>
  </si>
  <si>
    <t>Zip</t>
  </si>
  <si>
    <t>City</t>
  </si>
  <si>
    <t>Country</t>
  </si>
  <si>
    <t xml:space="preserve">Travel Dates </t>
  </si>
  <si>
    <t>A. Test Employee</t>
  </si>
  <si>
    <t>6300 E. State University Drive, Suite 280</t>
  </si>
  <si>
    <t>Accounts Payable</t>
  </si>
  <si>
    <t>123-456</t>
  </si>
  <si>
    <t>Long Beach, CA 90815</t>
  </si>
  <si>
    <t>Atlanta</t>
  </si>
  <si>
    <t>GA</t>
  </si>
  <si>
    <t>USA</t>
  </si>
  <si>
    <r>
      <t xml:space="preserve">   Personal Days </t>
    </r>
    <r>
      <rPr>
        <b/>
        <sz val="8"/>
        <rFont val="Arial"/>
        <family val="2"/>
      </rPr>
      <t xml:space="preserve">estimate </t>
    </r>
  </si>
  <si>
    <r>
      <t xml:space="preserve">Personal Days </t>
    </r>
    <r>
      <rPr>
        <b/>
        <sz val="8"/>
        <rFont val="Arial"/>
        <family val="2"/>
      </rPr>
      <t xml:space="preserve">estimate </t>
    </r>
  </si>
  <si>
    <t>To facilitate classes regarding "Travel Policy and procedures at the California Universities" at the Higher Education Users Group, People Soft convention</t>
  </si>
  <si>
    <t>CSULB Signature Suthority Web link</t>
  </si>
  <si>
    <t>Signature Authority Guideline</t>
  </si>
  <si>
    <t>rev 01-01-2016</t>
  </si>
  <si>
    <t>Rate - effective 1-1-16</t>
  </si>
  <si>
    <t xml:space="preserve">Cash Advances - International or Student Group Only </t>
  </si>
  <si>
    <t>Cash Advances - International &amp; Student Group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</si>
</sst>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4" formatCode="_(&quot;$&quot;* #,##0.00_);_(&quot;$&quot;* \(#,##0.00\);_(&quot;$&quot;* &quot;-&quot;??_);_(@_)"/>
    <numFmt numFmtId="43" formatCode="_(* #,##0.00_);_(* \(#,##0.00\);_(* &quot;-&quot;??_);_(@_)"/>
    <numFmt numFmtId="164" formatCode="mm/dd/yy"/>
    <numFmt numFmtId="165" formatCode="&quot;$&quot;#,##0.00"/>
    <numFmt numFmtId="166" formatCode="mm/dd/yy;@"/>
    <numFmt numFmtId="167" formatCode="_(* #,##0_);_(* \(#,##0\);_(* &quot;-&quot;??_);_(@_)"/>
  </numFmts>
  <fonts count="74">
    <font>
      <sz val="11"/>
      <color theme="1"/>
      <name val="Calibri"/>
      <family val="2"/>
      <scheme val="minor"/>
    </font>
    <font>
      <b/>
      <sz val="12"/>
      <name val="Arial"/>
      <family val="2"/>
    </font>
    <font>
      <sz val="10"/>
      <name val="Arial"/>
      <family val="2"/>
    </font>
    <font>
      <b/>
      <sz val="10"/>
      <name val="Arial"/>
      <family val="2"/>
    </font>
    <font>
      <sz val="8"/>
      <name val="Arial"/>
      <family val="2"/>
    </font>
    <font>
      <sz val="9"/>
      <name val="Arial"/>
      <family val="2"/>
    </font>
    <font>
      <b/>
      <sz val="8"/>
      <name val="Arial"/>
      <family val="2"/>
    </font>
    <font>
      <b/>
      <i/>
      <u/>
      <sz val="10"/>
      <name val="Arial"/>
      <family val="2"/>
    </font>
    <font>
      <sz val="11"/>
      <color theme="1"/>
      <name val="Calibri"/>
      <family val="2"/>
      <scheme val="minor"/>
    </font>
    <font>
      <b/>
      <sz val="11"/>
      <color theme="1"/>
      <name val="Calibri"/>
      <family val="2"/>
      <scheme val="minor"/>
    </font>
    <font>
      <sz val="10"/>
      <color theme="1"/>
      <name val="Arial"/>
      <family val="2"/>
    </font>
    <font>
      <b/>
      <sz val="10"/>
      <color theme="1"/>
      <name val="Arial"/>
      <family val="2"/>
    </font>
    <font>
      <b/>
      <sz val="11"/>
      <name val="Arial"/>
      <family val="2"/>
    </font>
    <font>
      <b/>
      <sz val="9"/>
      <name val="Arial"/>
      <family val="2"/>
    </font>
    <font>
      <b/>
      <sz val="11"/>
      <color rgb="FFFF0000"/>
      <name val="Calibri"/>
      <family val="2"/>
      <scheme val="minor"/>
    </font>
    <font>
      <b/>
      <sz val="10"/>
      <color rgb="FFFF0000"/>
      <name val="Arial"/>
      <family val="2"/>
    </font>
    <font>
      <b/>
      <sz val="12"/>
      <color rgb="FFFF0000"/>
      <name val="Arial"/>
      <family val="2"/>
    </font>
    <font>
      <b/>
      <sz val="20"/>
      <name val="Arial"/>
      <family val="2"/>
    </font>
    <font>
      <b/>
      <sz val="26"/>
      <name val="Arial"/>
      <family val="2"/>
    </font>
    <font>
      <sz val="14"/>
      <color theme="1"/>
      <name val="Calibri"/>
      <family val="2"/>
      <scheme val="minor"/>
    </font>
    <font>
      <b/>
      <sz val="12"/>
      <color theme="1"/>
      <name val="Calibri"/>
      <family val="2"/>
      <scheme val="minor"/>
    </font>
    <font>
      <b/>
      <sz val="11"/>
      <color theme="1"/>
      <name val="Arial"/>
      <family val="2"/>
    </font>
    <font>
      <sz val="8"/>
      <color indexed="81"/>
      <name val="Tahoma"/>
      <family val="2"/>
    </font>
    <font>
      <sz val="14"/>
      <color theme="1"/>
      <name val="Arial"/>
      <family val="2"/>
    </font>
    <font>
      <i/>
      <sz val="8"/>
      <name val="Arial"/>
      <family val="2"/>
    </font>
    <font>
      <b/>
      <sz val="9"/>
      <color theme="1"/>
      <name val="Arial"/>
      <family val="2"/>
    </font>
    <font>
      <sz val="10"/>
      <color theme="1"/>
      <name val="Calibri"/>
      <family val="2"/>
      <scheme val="minor"/>
    </font>
    <font>
      <b/>
      <u/>
      <sz val="11"/>
      <color theme="1"/>
      <name val="Calibri"/>
      <family val="2"/>
      <scheme val="minor"/>
    </font>
    <font>
      <b/>
      <sz val="8"/>
      <color theme="1"/>
      <name val="Arial"/>
      <family val="2"/>
    </font>
    <font>
      <sz val="9"/>
      <color theme="1"/>
      <name val="Calibri"/>
      <family val="2"/>
      <scheme val="minor"/>
    </font>
    <font>
      <i/>
      <sz val="9"/>
      <name val="Arial"/>
      <family val="2"/>
    </font>
    <font>
      <b/>
      <sz val="9"/>
      <color theme="1"/>
      <name val="Calibri"/>
      <family val="2"/>
      <scheme val="minor"/>
    </font>
    <font>
      <b/>
      <i/>
      <sz val="8"/>
      <name val="Arial"/>
      <family val="2"/>
    </font>
    <font>
      <sz val="9"/>
      <color theme="1"/>
      <name val="Arial"/>
      <family val="2"/>
    </font>
    <font>
      <i/>
      <u/>
      <sz val="10"/>
      <name val="Arial"/>
      <family val="2"/>
    </font>
    <font>
      <b/>
      <sz val="14"/>
      <name val="Arial"/>
      <family val="2"/>
    </font>
    <font>
      <b/>
      <sz val="14"/>
      <color theme="1"/>
      <name val="Arial"/>
      <family val="2"/>
    </font>
    <font>
      <b/>
      <sz val="14"/>
      <color theme="1"/>
      <name val="Calibri"/>
      <family val="2"/>
      <scheme val="minor"/>
    </font>
    <font>
      <sz val="11"/>
      <color theme="1"/>
      <name val="Arial"/>
      <family val="2"/>
    </font>
    <font>
      <b/>
      <sz val="11"/>
      <name val="Calibri"/>
      <family val="2"/>
      <scheme val="minor"/>
    </font>
    <font>
      <sz val="9"/>
      <color indexed="81"/>
      <name val="Tahoma"/>
      <family val="2"/>
    </font>
    <font>
      <i/>
      <sz val="8"/>
      <color theme="1"/>
      <name val="Calibri"/>
      <family val="2"/>
      <scheme val="minor"/>
    </font>
    <font>
      <b/>
      <u/>
      <sz val="8"/>
      <color rgb="FF0070C0"/>
      <name val="Blue Highway"/>
    </font>
    <font>
      <u/>
      <sz val="8"/>
      <color theme="1"/>
      <name val="Calibri"/>
      <family val="2"/>
      <scheme val="minor"/>
    </font>
    <font>
      <sz val="8"/>
      <color theme="1"/>
      <name val="Calibri"/>
      <family val="2"/>
      <scheme val="minor"/>
    </font>
    <font>
      <i/>
      <sz val="6"/>
      <color theme="1"/>
      <name val="Arial"/>
      <family val="2"/>
    </font>
    <font>
      <b/>
      <sz val="12"/>
      <color theme="1"/>
      <name val="Arial"/>
      <family val="2"/>
    </font>
    <font>
      <sz val="11"/>
      <name val="Calibri"/>
      <family val="2"/>
      <scheme val="minor"/>
    </font>
    <font>
      <b/>
      <i/>
      <sz val="8"/>
      <name val="Calibri"/>
      <family val="2"/>
      <scheme val="minor"/>
    </font>
    <font>
      <b/>
      <i/>
      <sz val="9"/>
      <name val="Calibri"/>
      <family val="2"/>
      <scheme val="minor"/>
    </font>
    <font>
      <u/>
      <sz val="11"/>
      <color theme="10"/>
      <name val="Calibri"/>
      <family val="2"/>
      <scheme val="minor"/>
    </font>
    <font>
      <u/>
      <sz val="12"/>
      <color theme="1"/>
      <name val="Calibri"/>
      <family val="2"/>
      <scheme val="minor"/>
    </font>
    <font>
      <u/>
      <sz val="11"/>
      <color theme="1"/>
      <name val="Calibri"/>
      <family val="2"/>
      <scheme val="minor"/>
    </font>
    <font>
      <sz val="12"/>
      <color theme="1"/>
      <name val="Calibri"/>
      <family val="2"/>
      <scheme val="minor"/>
    </font>
    <font>
      <b/>
      <sz val="16"/>
      <name val="Calibri"/>
      <family val="2"/>
      <scheme val="minor"/>
    </font>
    <font>
      <sz val="12"/>
      <name val="Calibri"/>
      <family val="2"/>
      <scheme val="minor"/>
    </font>
    <font>
      <b/>
      <sz val="9"/>
      <color indexed="81"/>
      <name val="Tahoma"/>
      <family val="2"/>
    </font>
    <font>
      <sz val="12"/>
      <color theme="1"/>
      <name val="Arial"/>
      <family val="2"/>
    </font>
    <font>
      <sz val="10"/>
      <color rgb="FF000000"/>
      <name val="Times New Roman"/>
      <family val="1"/>
    </font>
    <font>
      <u/>
      <sz val="12"/>
      <name val="Calibri"/>
      <family val="2"/>
      <scheme val="minor"/>
    </font>
    <font>
      <b/>
      <sz val="10"/>
      <name val="Calibri"/>
      <family val="2"/>
      <scheme val="minor"/>
    </font>
    <font>
      <sz val="10"/>
      <name val="Calibri"/>
      <family val="2"/>
      <scheme val="minor"/>
    </font>
    <font>
      <b/>
      <sz val="16"/>
      <name val="Arial"/>
      <family val="2"/>
    </font>
    <font>
      <sz val="11"/>
      <color rgb="FFFF0000"/>
      <name val="Calibri"/>
      <family val="2"/>
      <scheme val="minor"/>
    </font>
    <font>
      <i/>
      <sz val="11"/>
      <color rgb="FFFF0000"/>
      <name val="Calibri"/>
      <family val="2"/>
      <scheme val="minor"/>
    </font>
    <font>
      <b/>
      <i/>
      <u/>
      <sz val="10"/>
      <color rgb="FFFF0000"/>
      <name val="Arial"/>
      <family val="2"/>
    </font>
    <font>
      <b/>
      <sz val="14"/>
      <color rgb="FFFF0000"/>
      <name val="Calibri"/>
      <family val="2"/>
      <scheme val="minor"/>
    </font>
    <font>
      <u/>
      <sz val="11"/>
      <color rgb="FFFF0000"/>
      <name val="Calibri"/>
      <family val="2"/>
      <scheme val="minor"/>
    </font>
    <font>
      <b/>
      <sz val="9"/>
      <color rgb="FFFF0000"/>
      <name val="Arial"/>
      <family val="2"/>
    </font>
    <font>
      <b/>
      <sz val="18"/>
      <name val="Arial"/>
      <family val="2"/>
    </font>
    <font>
      <sz val="9"/>
      <color indexed="81"/>
      <name val="Tahoma"/>
      <charset val="1"/>
    </font>
    <font>
      <sz val="11"/>
      <color rgb="FF1F497D"/>
      <name val="Calibri"/>
      <family val="2"/>
      <scheme val="minor"/>
    </font>
    <font>
      <i/>
      <sz val="8"/>
      <color theme="1"/>
      <name val="Arial"/>
      <family val="2"/>
    </font>
    <font>
      <b/>
      <sz val="9"/>
      <color indexed="81"/>
      <name val="Tahoma"/>
      <charset val="1"/>
    </font>
  </fonts>
  <fills count="8">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C000"/>
        <bgColor indexed="64"/>
      </patternFill>
    </fill>
    <fill>
      <patternFill patternType="solid">
        <fgColor theme="0" tint="-0.249977111117893"/>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double">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double">
        <color indexed="64"/>
      </top>
      <bottom style="double">
        <color indexed="64"/>
      </bottom>
      <diagonal/>
    </border>
    <border>
      <left/>
      <right/>
      <top style="double">
        <color indexed="64"/>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bottom/>
      <diagonal/>
    </border>
    <border>
      <left style="thin">
        <color indexed="64"/>
      </left>
      <right style="thin">
        <color indexed="64"/>
      </right>
      <top style="medium">
        <color indexed="64"/>
      </top>
      <bottom style="double">
        <color indexed="64"/>
      </bottom>
      <diagonal/>
    </border>
    <border>
      <left/>
      <right/>
      <top/>
      <bottom style="medium">
        <color auto="1"/>
      </bottom>
      <diagonal/>
    </border>
    <border>
      <left/>
      <right/>
      <top style="double">
        <color indexed="64"/>
      </top>
      <bottom style="thin">
        <color indexed="64"/>
      </bottom>
      <diagonal/>
    </border>
    <border>
      <left style="thin">
        <color indexed="64"/>
      </left>
      <right/>
      <top style="dashDotDot">
        <color indexed="64"/>
      </top>
      <bottom style="thin">
        <color indexed="64"/>
      </bottom>
      <diagonal/>
    </border>
    <border>
      <left/>
      <right/>
      <top style="dashDotDot">
        <color indexed="64"/>
      </top>
      <bottom style="thin">
        <color indexed="64"/>
      </bottom>
      <diagonal/>
    </border>
    <border>
      <left/>
      <right style="thin">
        <color indexed="64"/>
      </right>
      <top style="dashDotDot">
        <color indexed="64"/>
      </top>
      <bottom style="thin">
        <color indexed="64"/>
      </bottom>
      <diagonal/>
    </border>
    <border>
      <left/>
      <right/>
      <top style="medium">
        <color indexed="64"/>
      </top>
      <bottom/>
      <diagonal/>
    </border>
  </borders>
  <cellStyleXfs count="5">
    <xf numFmtId="0" fontId="0" fillId="0" borderId="0"/>
    <xf numFmtId="43" fontId="8" fillId="0" borderId="0" applyFont="0" applyFill="0" applyBorder="0" applyAlignment="0" applyProtection="0"/>
    <xf numFmtId="44" fontId="8" fillId="0" borderId="0" applyFont="0" applyFill="0" applyBorder="0" applyAlignment="0" applyProtection="0"/>
    <xf numFmtId="0" fontId="50" fillId="0" borderId="0" applyNumberFormat="0" applyFill="0" applyBorder="0" applyAlignment="0" applyProtection="0"/>
    <xf numFmtId="0" fontId="58" fillId="0" borderId="0"/>
  </cellStyleXfs>
  <cellXfs count="629">
    <xf numFmtId="0" fontId="0" fillId="0" borderId="0" xfId="0"/>
    <xf numFmtId="0" fontId="2" fillId="0" borderId="0" xfId="0" applyFont="1" applyFill="1"/>
    <xf numFmtId="0" fontId="0" fillId="0" borderId="0" xfId="0" applyFill="1"/>
    <xf numFmtId="0" fontId="3" fillId="0" borderId="0" xfId="0" applyFont="1" applyFill="1" applyBorder="1" applyAlignment="1" applyProtection="1">
      <alignment horizontal="center"/>
    </xf>
    <xf numFmtId="0" fontId="2" fillId="0" borderId="0" xfId="0" applyFont="1" applyFill="1" applyBorder="1" applyProtection="1"/>
    <xf numFmtId="0" fontId="2" fillId="0" borderId="0" xfId="0" applyFont="1" applyFill="1" applyBorder="1" applyAlignment="1" applyProtection="1">
      <alignment horizontal="center" vertical="top"/>
    </xf>
    <xf numFmtId="14" fontId="2" fillId="0" borderId="0" xfId="0" applyNumberFormat="1" applyFont="1" applyFill="1" applyBorder="1" applyAlignment="1" applyProtection="1">
      <alignment horizontal="center" vertical="top"/>
    </xf>
    <xf numFmtId="0" fontId="2" fillId="0" borderId="0" xfId="0" applyFont="1" applyFill="1" applyBorder="1"/>
    <xf numFmtId="0" fontId="0" fillId="0" borderId="0" xfId="0" applyBorder="1"/>
    <xf numFmtId="0" fontId="10" fillId="0" borderId="2" xfId="0" applyFont="1" applyFill="1" applyBorder="1"/>
    <xf numFmtId="0" fontId="10" fillId="0" borderId="0" xfId="0" applyFont="1" applyFill="1" applyBorder="1"/>
    <xf numFmtId="0" fontId="0" fillId="0" borderId="0" xfId="0" applyFill="1" applyBorder="1"/>
    <xf numFmtId="0" fontId="9" fillId="0" borderId="0" xfId="0" applyFont="1"/>
    <xf numFmtId="0" fontId="5" fillId="0" borderId="0" xfId="0" applyFont="1" applyFill="1" applyBorder="1" applyAlignment="1" applyProtection="1">
      <alignment vertical="top"/>
    </xf>
    <xf numFmtId="165" fontId="18" fillId="2" borderId="0" xfId="0" applyNumberFormat="1"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Border="1" applyAlignment="1">
      <alignment horizontal="left"/>
    </xf>
    <xf numFmtId="0" fontId="4" fillId="0" borderId="0" xfId="0" applyFont="1" applyFill="1" applyAlignment="1">
      <alignment horizontal="right"/>
    </xf>
    <xf numFmtId="0" fontId="4" fillId="0" borderId="0" xfId="0" applyFont="1" applyFill="1" applyAlignment="1">
      <alignment horizontal="left"/>
    </xf>
    <xf numFmtId="0" fontId="2" fillId="0" borderId="4" xfId="0" applyFont="1" applyFill="1" applyBorder="1"/>
    <xf numFmtId="0" fontId="2" fillId="0" borderId="1" xfId="0" applyFont="1" applyFill="1" applyBorder="1" applyAlignment="1" applyProtection="1">
      <alignment horizontal="left"/>
    </xf>
    <xf numFmtId="0" fontId="0" fillId="0" borderId="4" xfId="0" applyFill="1" applyBorder="1"/>
    <xf numFmtId="0" fontId="0" fillId="0" borderId="8" xfId="0" applyFill="1" applyBorder="1"/>
    <xf numFmtId="0" fontId="2" fillId="0" borderId="0" xfId="0" applyFont="1" applyFill="1" applyBorder="1" applyAlignment="1" applyProtection="1">
      <alignment horizontal="left"/>
    </xf>
    <xf numFmtId="0" fontId="2" fillId="0" borderId="0" xfId="0" applyFont="1" applyFill="1" applyBorder="1" applyAlignment="1">
      <alignment horizontal="left"/>
    </xf>
    <xf numFmtId="0" fontId="0" fillId="0" borderId="0" xfId="0" applyFill="1" applyBorder="1" applyAlignment="1">
      <alignment horizontal="right"/>
    </xf>
    <xf numFmtId="0" fontId="3" fillId="0" borderId="0" xfId="0" applyFont="1" applyFill="1" applyBorder="1" applyAlignment="1">
      <alignment horizontal="left"/>
    </xf>
    <xf numFmtId="0" fontId="2" fillId="0" borderId="0" xfId="0" applyFont="1" applyFill="1" applyBorder="1" applyAlignment="1">
      <alignment horizontal="left" vertical="top"/>
    </xf>
    <xf numFmtId="0" fontId="2" fillId="0" borderId="3" xfId="0" applyFont="1" applyFill="1" applyBorder="1" applyAlignment="1" applyProtection="1">
      <alignment horizontal="center" vertical="top"/>
    </xf>
    <xf numFmtId="0" fontId="2" fillId="0" borderId="6" xfId="0" applyFont="1" applyFill="1" applyBorder="1" applyAlignment="1" applyProtection="1">
      <alignment horizontal="center" vertical="top"/>
    </xf>
    <xf numFmtId="0" fontId="9" fillId="0" borderId="0" xfId="0" applyFont="1" applyBorder="1" applyAlignment="1"/>
    <xf numFmtId="0" fontId="9" fillId="0" borderId="17" xfId="0" applyFont="1" applyBorder="1" applyAlignment="1">
      <alignment horizontal="right"/>
    </xf>
    <xf numFmtId="0" fontId="9" fillId="0" borderId="0" xfId="0" applyFont="1" applyAlignment="1">
      <alignment horizontal="right"/>
    </xf>
    <xf numFmtId="0" fontId="11" fillId="2" borderId="0" xfId="0" applyFont="1" applyFill="1" applyBorder="1" applyAlignment="1" applyProtection="1"/>
    <xf numFmtId="0" fontId="6" fillId="2" borderId="0" xfId="0" applyFont="1" applyFill="1" applyBorder="1" applyAlignment="1"/>
    <xf numFmtId="49" fontId="3" fillId="2" borderId="0" xfId="0" applyNumberFormat="1" applyFont="1" applyFill="1" applyBorder="1" applyAlignment="1">
      <alignment horizontal="center"/>
    </xf>
    <xf numFmtId="44" fontId="0" fillId="0" borderId="0" xfId="2" applyFont="1"/>
    <xf numFmtId="0" fontId="25" fillId="0" borderId="0" xfId="0" applyFont="1" applyFill="1" applyBorder="1"/>
    <xf numFmtId="0" fontId="13" fillId="0" borderId="0" xfId="0" applyFont="1" applyFill="1" applyBorder="1" applyAlignment="1">
      <alignment horizontal="left"/>
    </xf>
    <xf numFmtId="0" fontId="5" fillId="0" borderId="2" xfId="0" applyFont="1" applyFill="1" applyBorder="1" applyAlignment="1" applyProtection="1"/>
    <xf numFmtId="0" fontId="13" fillId="0" borderId="0" xfId="0" applyFont="1" applyFill="1" applyBorder="1" applyAlignment="1">
      <alignment horizontal="center"/>
    </xf>
    <xf numFmtId="0" fontId="3" fillId="0" borderId="0" xfId="0" applyFont="1" applyFill="1" applyBorder="1" applyAlignment="1">
      <alignment horizontal="center"/>
    </xf>
    <xf numFmtId="0" fontId="12" fillId="0" borderId="2" xfId="0" applyFont="1" applyFill="1" applyBorder="1" applyAlignment="1">
      <alignment horizontal="left"/>
    </xf>
    <xf numFmtId="0" fontId="12" fillId="0" borderId="0" xfId="0" applyFont="1" applyFill="1" applyBorder="1" applyAlignment="1">
      <alignment horizontal="left"/>
    </xf>
    <xf numFmtId="0" fontId="12" fillId="0" borderId="3" xfId="0" applyFont="1" applyFill="1" applyBorder="1" applyAlignment="1">
      <alignment horizontal="left"/>
    </xf>
    <xf numFmtId="0" fontId="28" fillId="0" borderId="2" xfId="0" applyFont="1" applyFill="1" applyBorder="1" applyAlignment="1">
      <alignment horizontal="left"/>
    </xf>
    <xf numFmtId="0" fontId="25" fillId="0" borderId="2" xfId="0" applyFont="1" applyFill="1" applyBorder="1" applyAlignment="1">
      <alignment horizontal="left"/>
    </xf>
    <xf numFmtId="0" fontId="28" fillId="0" borderId="8" xfId="0" applyFont="1" applyFill="1" applyBorder="1" applyAlignment="1">
      <alignment horizontal="left"/>
    </xf>
    <xf numFmtId="0" fontId="21" fillId="0" borderId="1" xfId="0" applyFont="1" applyFill="1" applyBorder="1" applyAlignment="1">
      <alignment horizontal="center"/>
    </xf>
    <xf numFmtId="0" fontId="13" fillId="0" borderId="9" xfId="0" applyFont="1" applyFill="1" applyBorder="1" applyAlignment="1">
      <alignment horizontal="left"/>
    </xf>
    <xf numFmtId="0" fontId="21" fillId="0" borderId="0" xfId="0" applyFont="1" applyFill="1" applyBorder="1" applyAlignment="1">
      <alignment horizontal="center" wrapText="1"/>
    </xf>
    <xf numFmtId="0" fontId="25" fillId="0" borderId="9" xfId="0" applyFont="1" applyFill="1" applyBorder="1" applyAlignment="1">
      <alignment horizontal="left"/>
    </xf>
    <xf numFmtId="0" fontId="21" fillId="0" borderId="8" xfId="0" applyFont="1" applyFill="1" applyBorder="1" applyAlignment="1">
      <alignment horizontal="center" wrapText="1"/>
    </xf>
    <xf numFmtId="0" fontId="13" fillId="0" borderId="2" xfId="0" applyFont="1" applyFill="1" applyBorder="1" applyAlignment="1">
      <alignment horizontal="left"/>
    </xf>
    <xf numFmtId="0" fontId="21" fillId="0" borderId="0" xfId="0" applyFont="1" applyFill="1" applyBorder="1" applyAlignment="1">
      <alignment horizontal="center"/>
    </xf>
    <xf numFmtId="0" fontId="25" fillId="0" borderId="7" xfId="0" applyFont="1" applyFill="1" applyBorder="1" applyAlignment="1">
      <alignment horizontal="left"/>
    </xf>
    <xf numFmtId="0" fontId="10" fillId="0" borderId="9" xfId="0" applyFont="1" applyFill="1" applyBorder="1"/>
    <xf numFmtId="0" fontId="29" fillId="0" borderId="0" xfId="0" applyFont="1"/>
    <xf numFmtId="0" fontId="29" fillId="0" borderId="0" xfId="0" applyFont="1" applyBorder="1"/>
    <xf numFmtId="164" fontId="3" fillId="0" borderId="6" xfId="0" applyNumberFormat="1" applyFont="1" applyFill="1" applyBorder="1" applyAlignment="1" applyProtection="1">
      <alignment horizontal="center"/>
    </xf>
    <xf numFmtId="0" fontId="2" fillId="0" borderId="1" xfId="0" applyFont="1" applyFill="1" applyBorder="1" applyProtection="1"/>
    <xf numFmtId="0" fontId="0" fillId="0" borderId="0" xfId="0" applyBorder="1" applyAlignment="1"/>
    <xf numFmtId="0" fontId="0" fillId="0" borderId="0" xfId="0" applyBorder="1" applyAlignment="1" applyProtection="1"/>
    <xf numFmtId="49" fontId="36" fillId="4" borderId="6" xfId="0" applyNumberFormat="1" applyFont="1" applyFill="1" applyBorder="1" applyAlignment="1" applyProtection="1">
      <alignment shrinkToFit="1"/>
      <protection locked="0"/>
    </xf>
    <xf numFmtId="0" fontId="13" fillId="0" borderId="2" xfId="0" applyFont="1" applyFill="1" applyBorder="1" applyAlignment="1" applyProtection="1">
      <alignment horizontal="left"/>
    </xf>
    <xf numFmtId="0" fontId="9" fillId="0" borderId="0" xfId="0" applyFont="1" applyFill="1" applyBorder="1" applyAlignment="1" applyProtection="1">
      <alignment horizontal="center"/>
    </xf>
    <xf numFmtId="0" fontId="9" fillId="0" borderId="8" xfId="0" applyFont="1" applyFill="1" applyBorder="1" applyAlignment="1" applyProtection="1">
      <alignment horizontal="center"/>
    </xf>
    <xf numFmtId="0" fontId="0" fillId="0" borderId="1" xfId="0" applyFill="1" applyBorder="1" applyProtection="1"/>
    <xf numFmtId="0" fontId="20" fillId="0" borderId="1" xfId="0" applyFont="1" applyFill="1" applyBorder="1" applyProtection="1"/>
    <xf numFmtId="0" fontId="3" fillId="0" borderId="1" xfId="0" applyNumberFormat="1" applyFont="1" applyFill="1" applyBorder="1" applyAlignment="1" applyProtection="1">
      <alignment horizontal="left"/>
    </xf>
    <xf numFmtId="0" fontId="4" fillId="0" borderId="1" xfId="0" applyFont="1" applyFill="1" applyBorder="1" applyAlignment="1" applyProtection="1"/>
    <xf numFmtId="0" fontId="14" fillId="0" borderId="1" xfId="0" applyFont="1" applyFill="1" applyBorder="1" applyProtection="1"/>
    <xf numFmtId="14" fontId="3" fillId="0" borderId="1" xfId="0" applyNumberFormat="1" applyFont="1" applyFill="1" applyBorder="1" applyAlignment="1" applyProtection="1"/>
    <xf numFmtId="14" fontId="2" fillId="0" borderId="1" xfId="0" applyNumberFormat="1" applyFont="1" applyFill="1" applyBorder="1" applyAlignment="1" applyProtection="1"/>
    <xf numFmtId="14" fontId="15" fillId="0" borderId="1" xfId="0" applyNumberFormat="1" applyFont="1" applyFill="1" applyBorder="1" applyAlignment="1" applyProtection="1"/>
    <xf numFmtId="14" fontId="2" fillId="0" borderId="1" xfId="0" applyNumberFormat="1" applyFont="1" applyFill="1" applyBorder="1" applyAlignment="1" applyProtection="1">
      <alignment horizontal="left"/>
    </xf>
    <xf numFmtId="0" fontId="9" fillId="0" borderId="1" xfId="0" applyFont="1" applyFill="1" applyBorder="1" applyAlignment="1" applyProtection="1">
      <alignment horizontal="center"/>
    </xf>
    <xf numFmtId="0" fontId="10" fillId="0" borderId="1" xfId="0" applyFont="1" applyFill="1" applyBorder="1" applyProtection="1"/>
    <xf numFmtId="164" fontId="4" fillId="0" borderId="1" xfId="0" applyNumberFormat="1" applyFont="1" applyFill="1" applyBorder="1" applyAlignment="1" applyProtection="1">
      <alignment horizontal="left"/>
    </xf>
    <xf numFmtId="164" fontId="4" fillId="0" borderId="1" xfId="0" applyNumberFormat="1" applyFont="1" applyFill="1" applyBorder="1" applyAlignment="1" applyProtection="1">
      <alignment horizontal="center"/>
    </xf>
    <xf numFmtId="0" fontId="4" fillId="0" borderId="1" xfId="0" applyFont="1" applyFill="1" applyBorder="1" applyProtection="1"/>
    <xf numFmtId="0" fontId="6" fillId="0" borderId="1" xfId="0" applyFont="1" applyFill="1" applyBorder="1" applyAlignment="1" applyProtection="1">
      <alignment horizontal="left"/>
    </xf>
    <xf numFmtId="0" fontId="3" fillId="0" borderId="1" xfId="0" applyFont="1" applyFill="1" applyBorder="1" applyAlignment="1" applyProtection="1">
      <alignment horizontal="left"/>
    </xf>
    <xf numFmtId="0" fontId="0" fillId="0" borderId="6" xfId="0" applyFill="1" applyBorder="1" applyProtection="1"/>
    <xf numFmtId="0" fontId="2" fillId="0" borderId="3" xfId="0" applyFont="1" applyFill="1" applyBorder="1" applyProtection="1"/>
    <xf numFmtId="0" fontId="33" fillId="0" borderId="2" xfId="0" applyFont="1" applyFill="1" applyBorder="1" applyProtection="1"/>
    <xf numFmtId="0" fontId="0" fillId="0" borderId="0" xfId="0" applyFill="1" applyBorder="1" applyProtection="1"/>
    <xf numFmtId="0" fontId="0" fillId="0" borderId="0" xfId="0" applyFill="1" applyProtection="1"/>
    <xf numFmtId="0" fontId="0" fillId="0" borderId="3" xfId="0" applyFill="1" applyBorder="1" applyProtection="1"/>
    <xf numFmtId="0" fontId="10" fillId="0" borderId="2" xfId="0" applyFont="1" applyFill="1" applyBorder="1" applyProtection="1"/>
    <xf numFmtId="164" fontId="4" fillId="0" borderId="2" xfId="0" applyNumberFormat="1" applyFont="1" applyFill="1" applyBorder="1" applyAlignment="1" applyProtection="1">
      <alignment horizontal="left"/>
    </xf>
    <xf numFmtId="0" fontId="0" fillId="0" borderId="0" xfId="0" applyBorder="1" applyAlignment="1" applyProtection="1"/>
    <xf numFmtId="0" fontId="9" fillId="0" borderId="13" xfId="0" applyFont="1" applyBorder="1"/>
    <xf numFmtId="0" fontId="0" fillId="0" borderId="13" xfId="0" applyBorder="1"/>
    <xf numFmtId="0" fontId="9" fillId="0" borderId="10" xfId="0" applyFont="1" applyBorder="1"/>
    <xf numFmtId="0" fontId="0" fillId="0" borderId="11" xfId="0" applyBorder="1"/>
    <xf numFmtId="0" fontId="0" fillId="0" borderId="9" xfId="0" applyBorder="1"/>
    <xf numFmtId="0" fontId="9" fillId="0" borderId="4" xfId="0" applyFont="1" applyBorder="1"/>
    <xf numFmtId="0" fontId="0" fillId="0" borderId="8" xfId="0" applyBorder="1"/>
    <xf numFmtId="0" fontId="0" fillId="0" borderId="2" xfId="0" applyBorder="1"/>
    <xf numFmtId="0" fontId="9" fillId="0" borderId="0" xfId="0" applyFont="1" applyBorder="1"/>
    <xf numFmtId="0" fontId="0" fillId="0" borderId="3" xfId="0" applyBorder="1"/>
    <xf numFmtId="0" fontId="0" fillId="0" borderId="10" xfId="0" applyBorder="1"/>
    <xf numFmtId="44" fontId="0" fillId="5" borderId="12" xfId="0" applyNumberFormat="1" applyFill="1" applyBorder="1"/>
    <xf numFmtId="0" fontId="9" fillId="0" borderId="9" xfId="0" applyFont="1" applyBorder="1"/>
    <xf numFmtId="0" fontId="9" fillId="0" borderId="2" xfId="0" applyFont="1" applyBorder="1"/>
    <xf numFmtId="0" fontId="0" fillId="2" borderId="0" xfId="0" applyFill="1" applyBorder="1" applyAlignment="1"/>
    <xf numFmtId="0" fontId="0" fillId="2" borderId="0" xfId="0" applyFill="1" applyBorder="1" applyAlignment="1" applyProtection="1"/>
    <xf numFmtId="0" fontId="0" fillId="0" borderId="0" xfId="0" applyBorder="1" applyAlignment="1" applyProtection="1"/>
    <xf numFmtId="0" fontId="3" fillId="2" borderId="0" xfId="0" applyFont="1" applyFill="1" applyBorder="1" applyAlignment="1"/>
    <xf numFmtId="0" fontId="6" fillId="2" borderId="0" xfId="0" applyFont="1" applyFill="1" applyBorder="1" applyAlignment="1">
      <alignment horizontal="center"/>
    </xf>
    <xf numFmtId="0" fontId="3" fillId="0" borderId="0" xfId="0" applyFont="1" applyBorder="1" applyAlignment="1"/>
    <xf numFmtId="0" fontId="23" fillId="0" borderId="0" xfId="0" applyFont="1" applyBorder="1" applyAlignment="1" applyProtection="1"/>
    <xf numFmtId="0" fontId="0" fillId="0" borderId="4" xfId="0" applyBorder="1"/>
    <xf numFmtId="0" fontId="9" fillId="0" borderId="12" xfId="0" applyFont="1" applyBorder="1" applyAlignment="1">
      <alignment horizontal="center" vertical="center"/>
    </xf>
    <xf numFmtId="0" fontId="9" fillId="0" borderId="0" xfId="0" applyFont="1" applyFill="1" applyBorder="1"/>
    <xf numFmtId="0" fontId="0" fillId="0" borderId="7" xfId="0" applyBorder="1"/>
    <xf numFmtId="44" fontId="0" fillId="6" borderId="15" xfId="2" applyFont="1" applyFill="1" applyBorder="1"/>
    <xf numFmtId="44" fontId="0" fillId="6" borderId="15" xfId="0" applyNumberFormat="1" applyFill="1" applyBorder="1"/>
    <xf numFmtId="44" fontId="0" fillId="5" borderId="12" xfId="2" applyFont="1" applyFill="1" applyBorder="1"/>
    <xf numFmtId="0" fontId="3" fillId="0" borderId="16" xfId="0" applyFont="1" applyBorder="1" applyAlignment="1">
      <alignment vertical="center"/>
    </xf>
    <xf numFmtId="44" fontId="0" fillId="5" borderId="15" xfId="0" applyNumberFormat="1" applyFill="1" applyBorder="1"/>
    <xf numFmtId="44" fontId="0" fillId="5" borderId="18" xfId="0" applyNumberFormat="1" applyFill="1" applyBorder="1"/>
    <xf numFmtId="165" fontId="17" fillId="2" borderId="0" xfId="0" applyNumberFormat="1" applyFont="1" applyFill="1" applyBorder="1" applyAlignment="1"/>
    <xf numFmtId="0" fontId="9" fillId="0" borderId="5" xfId="0" applyFont="1" applyBorder="1" applyAlignment="1"/>
    <xf numFmtId="0" fontId="23" fillId="4" borderId="1" xfId="0" quotePrefix="1" applyNumberFormat="1" applyFont="1" applyFill="1" applyBorder="1" applyAlignment="1" applyProtection="1">
      <alignment horizontal="left" shrinkToFit="1"/>
      <protection locked="0"/>
    </xf>
    <xf numFmtId="49" fontId="23" fillId="4" borderId="1" xfId="0" applyNumberFormat="1" applyFont="1" applyFill="1" applyBorder="1" applyAlignment="1" applyProtection="1">
      <alignment horizontal="left" shrinkToFit="1"/>
      <protection locked="0"/>
    </xf>
    <xf numFmtId="0" fontId="0" fillId="4" borderId="14" xfId="0" applyFill="1" applyBorder="1" applyProtection="1">
      <protection locked="0"/>
    </xf>
    <xf numFmtId="44" fontId="0" fillId="4" borderId="14" xfId="2" applyFont="1" applyFill="1" applyBorder="1" applyProtection="1">
      <protection locked="0"/>
    </xf>
    <xf numFmtId="44" fontId="0" fillId="4" borderId="15" xfId="2" applyFont="1" applyFill="1" applyBorder="1" applyProtection="1">
      <protection locked="0"/>
    </xf>
    <xf numFmtId="44" fontId="0" fillId="4" borderId="18" xfId="2" applyFont="1" applyFill="1" applyBorder="1" applyProtection="1">
      <protection locked="0"/>
    </xf>
    <xf numFmtId="0" fontId="11" fillId="0" borderId="0" xfId="0" applyFont="1" applyBorder="1" applyAlignment="1" applyProtection="1">
      <alignment horizontal="left"/>
    </xf>
    <xf numFmtId="167" fontId="0" fillId="4" borderId="14" xfId="1" applyNumberFormat="1" applyFont="1" applyFill="1" applyBorder="1" applyProtection="1">
      <protection locked="0"/>
    </xf>
    <xf numFmtId="44" fontId="0" fillId="3" borderId="15" xfId="2" applyFont="1" applyFill="1" applyBorder="1" applyProtection="1"/>
    <xf numFmtId="0" fontId="39" fillId="0" borderId="1" xfId="0" applyFont="1" applyFill="1" applyBorder="1" applyProtection="1"/>
    <xf numFmtId="0" fontId="9" fillId="0" borderId="1" xfId="0" applyFont="1" applyFill="1" applyBorder="1" applyProtection="1"/>
    <xf numFmtId="0" fontId="9" fillId="0" borderId="0" xfId="0" applyFont="1" applyFill="1" applyBorder="1" applyAlignment="1" applyProtection="1">
      <alignment horizontal="left"/>
    </xf>
    <xf numFmtId="37" fontId="0" fillId="4" borderId="14" xfId="2" applyNumberFormat="1" applyFont="1" applyFill="1" applyBorder="1" applyProtection="1">
      <protection locked="0"/>
    </xf>
    <xf numFmtId="0" fontId="2" fillId="0" borderId="20" xfId="0" applyFont="1" applyFill="1" applyBorder="1" applyAlignment="1">
      <alignment horizontal="left" vertical="top"/>
    </xf>
    <xf numFmtId="0" fontId="2" fillId="0" borderId="20" xfId="0" applyFont="1" applyFill="1" applyBorder="1" applyProtection="1"/>
    <xf numFmtId="0" fontId="2" fillId="0" borderId="19" xfId="0" applyFont="1" applyFill="1" applyBorder="1" applyProtection="1"/>
    <xf numFmtId="0" fontId="9" fillId="0" borderId="6" xfId="0" applyFont="1" applyFill="1" applyBorder="1" applyAlignment="1" applyProtection="1">
      <alignment horizontal="center"/>
    </xf>
    <xf numFmtId="0" fontId="25" fillId="0" borderId="7" xfId="0" applyFont="1" applyFill="1" applyBorder="1" applyProtection="1"/>
    <xf numFmtId="0" fontId="0" fillId="2" borderId="0" xfId="0" applyFill="1" applyBorder="1" applyAlignment="1" applyProtection="1"/>
    <xf numFmtId="0" fontId="0" fillId="0" borderId="0" xfId="0" applyBorder="1" applyAlignment="1" applyProtection="1"/>
    <xf numFmtId="0" fontId="0" fillId="0" borderId="0" xfId="0" applyProtection="1"/>
    <xf numFmtId="0" fontId="21" fillId="0" borderId="1" xfId="0" applyFont="1" applyFill="1" applyBorder="1" applyAlignment="1" applyProtection="1">
      <alignment horizontal="center"/>
    </xf>
    <xf numFmtId="0" fontId="25" fillId="0" borderId="1" xfId="0" applyFont="1" applyFill="1" applyBorder="1" applyAlignment="1" applyProtection="1">
      <alignment horizontal="center"/>
    </xf>
    <xf numFmtId="0" fontId="13" fillId="0" borderId="0" xfId="0" applyFont="1" applyFill="1" applyBorder="1" applyAlignment="1" applyProtection="1">
      <alignment wrapText="1" shrinkToFit="1"/>
    </xf>
    <xf numFmtId="0" fontId="0" fillId="0" borderId="4" xfId="0" applyFill="1" applyBorder="1" applyProtection="1"/>
    <xf numFmtId="0" fontId="10" fillId="0" borderId="0" xfId="0" applyFont="1" applyFill="1" applyBorder="1" applyProtection="1"/>
    <xf numFmtId="0" fontId="0" fillId="0" borderId="0" xfId="0" applyFill="1" applyBorder="1" applyAlignment="1" applyProtection="1">
      <alignment horizontal="right"/>
    </xf>
    <xf numFmtId="49" fontId="36" fillId="0" borderId="6" xfId="0" applyNumberFormat="1" applyFont="1" applyFill="1" applyBorder="1" applyAlignment="1" applyProtection="1">
      <alignment shrinkToFit="1"/>
    </xf>
    <xf numFmtId="0" fontId="23" fillId="2" borderId="0" xfId="0" applyFont="1" applyFill="1" applyBorder="1" applyAlignment="1" applyProtection="1">
      <alignment horizontal="left"/>
    </xf>
    <xf numFmtId="0" fontId="19" fillId="0" borderId="0" xfId="0" applyFont="1" applyBorder="1" applyAlignment="1" applyProtection="1">
      <alignment horizontal="center"/>
    </xf>
    <xf numFmtId="0" fontId="9" fillId="0" borderId="0" xfId="0" applyFont="1" applyBorder="1" applyAlignment="1" applyProtection="1"/>
    <xf numFmtId="0" fontId="23" fillId="0" borderId="1" xfId="0" applyNumberFormat="1" applyFont="1" applyBorder="1" applyAlignment="1" applyProtection="1"/>
    <xf numFmtId="49" fontId="23" fillId="0" borderId="1" xfId="0" applyNumberFormat="1" applyFont="1" applyBorder="1" applyAlignment="1" applyProtection="1"/>
    <xf numFmtId="0" fontId="41" fillId="0" borderId="0" xfId="0" applyFont="1" applyBorder="1"/>
    <xf numFmtId="0" fontId="41" fillId="0" borderId="0" xfId="0" applyFont="1" applyFill="1" applyBorder="1" applyAlignment="1"/>
    <xf numFmtId="0" fontId="42" fillId="0" borderId="0" xfId="0" applyFont="1" applyBorder="1"/>
    <xf numFmtId="0" fontId="43" fillId="0" borderId="0" xfId="0" applyFont="1" applyBorder="1"/>
    <xf numFmtId="0" fontId="44" fillId="0" borderId="0" xfId="0" applyFont="1" applyBorder="1"/>
    <xf numFmtId="0" fontId="28" fillId="0" borderId="4" xfId="0" applyFont="1" applyBorder="1" applyAlignment="1"/>
    <xf numFmtId="0" fontId="45" fillId="0" borderId="0" xfId="0" applyFont="1" applyFill="1"/>
    <xf numFmtId="0" fontId="0" fillId="0" borderId="22" xfId="0" applyBorder="1" applyProtection="1"/>
    <xf numFmtId="164" fontId="49" fillId="0" borderId="7" xfId="0" applyNumberFormat="1" applyFont="1" applyFill="1" applyBorder="1" applyAlignment="1" applyProtection="1">
      <alignment horizontal="left"/>
    </xf>
    <xf numFmtId="164" fontId="48" fillId="0" borderId="0" xfId="0" applyNumberFormat="1" applyFont="1" applyFill="1" applyBorder="1" applyAlignment="1" applyProtection="1">
      <alignment horizontal="left"/>
    </xf>
    <xf numFmtId="0" fontId="4" fillId="0" borderId="0" xfId="0" applyFont="1" applyFill="1" applyBorder="1" applyAlignment="1" applyProtection="1"/>
    <xf numFmtId="164" fontId="4" fillId="0" borderId="0" xfId="0" applyNumberFormat="1" applyFont="1" applyFill="1" applyBorder="1" applyAlignment="1" applyProtection="1">
      <alignment horizontal="left"/>
    </xf>
    <xf numFmtId="164" fontId="4" fillId="0" borderId="0" xfId="0" applyNumberFormat="1" applyFont="1" applyFill="1" applyBorder="1" applyAlignment="1" applyProtection="1">
      <alignment horizontal="center"/>
    </xf>
    <xf numFmtId="0" fontId="4" fillId="0" borderId="0" xfId="0" applyFont="1" applyFill="1" applyBorder="1" applyProtection="1"/>
    <xf numFmtId="0" fontId="6" fillId="0" borderId="0" xfId="0" applyFont="1" applyFill="1" applyBorder="1" applyAlignment="1" applyProtection="1">
      <alignment horizontal="left"/>
    </xf>
    <xf numFmtId="0" fontId="9" fillId="0" borderId="0" xfId="0" applyFont="1" applyProtection="1"/>
    <xf numFmtId="0" fontId="2" fillId="0" borderId="0" xfId="0" applyFont="1" applyFill="1" applyBorder="1" applyAlignment="1" applyProtection="1"/>
    <xf numFmtId="0" fontId="7" fillId="0" borderId="0" xfId="0" applyFont="1" applyFill="1" applyBorder="1" applyAlignment="1" applyProtection="1">
      <alignment horizontal="center"/>
    </xf>
    <xf numFmtId="0" fontId="3" fillId="0" borderId="0" xfId="0" applyFont="1" applyFill="1" applyBorder="1" applyAlignment="1">
      <alignment horizontal="right"/>
    </xf>
    <xf numFmtId="0" fontId="1" fillId="0" borderId="22" xfId="0" applyFont="1" applyFill="1" applyBorder="1" applyAlignment="1" applyProtection="1">
      <alignment horizontal="center"/>
    </xf>
    <xf numFmtId="0" fontId="10" fillId="0" borderId="22" xfId="0" applyFont="1" applyFill="1" applyBorder="1" applyAlignment="1" applyProtection="1">
      <alignment horizontal="left"/>
    </xf>
    <xf numFmtId="0" fontId="9" fillId="0" borderId="22" xfId="0" applyFont="1" applyFill="1" applyBorder="1" applyAlignment="1" applyProtection="1">
      <alignment horizontal="left"/>
    </xf>
    <xf numFmtId="0" fontId="9" fillId="0" borderId="22" xfId="0" applyFont="1" applyFill="1" applyBorder="1" applyAlignment="1" applyProtection="1">
      <alignment horizontal="center"/>
    </xf>
    <xf numFmtId="0" fontId="1" fillId="0" borderId="0" xfId="0" applyFont="1" applyFill="1" applyAlignment="1" applyProtection="1">
      <alignment horizontal="center"/>
    </xf>
    <xf numFmtId="0" fontId="9" fillId="0" borderId="0" xfId="0" applyFont="1" applyFill="1" applyAlignment="1" applyProtection="1">
      <alignment horizontal="center"/>
    </xf>
    <xf numFmtId="0" fontId="2" fillId="0" borderId="1" xfId="0" applyFont="1" applyFill="1" applyBorder="1" applyAlignment="1">
      <alignment horizontal="left" vertical="top" wrapText="1"/>
    </xf>
    <xf numFmtId="0" fontId="29" fillId="0" borderId="0" xfId="0" applyFont="1" applyFill="1" applyBorder="1"/>
    <xf numFmtId="0" fontId="33" fillId="0" borderId="0" xfId="0" applyFont="1" applyFill="1" applyBorder="1"/>
    <xf numFmtId="49" fontId="0" fillId="0" borderId="0" xfId="0" applyNumberFormat="1"/>
    <xf numFmtId="0" fontId="2" fillId="0" borderId="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3" xfId="0" applyFont="1" applyFill="1" applyBorder="1" applyAlignment="1">
      <alignment horizontal="left" vertical="top" wrapText="1"/>
    </xf>
    <xf numFmtId="0" fontId="1" fillId="0" borderId="0" xfId="0" applyFont="1" applyFill="1" applyAlignment="1">
      <alignment horizontal="center"/>
    </xf>
    <xf numFmtId="0" fontId="13" fillId="0" borderId="0" xfId="0" applyFont="1" applyFill="1" applyAlignment="1">
      <alignment horizontal="left"/>
    </xf>
    <xf numFmtId="0" fontId="2" fillId="0" borderId="0" xfId="0" applyFont="1" applyFill="1" applyBorder="1" applyAlignment="1" applyProtection="1">
      <alignment horizontal="center"/>
    </xf>
    <xf numFmtId="0" fontId="55" fillId="0" borderId="0" xfId="0" applyFont="1" applyFill="1" applyBorder="1" applyAlignment="1" applyProtection="1">
      <alignment horizontal="left"/>
    </xf>
    <xf numFmtId="0" fontId="55" fillId="0" borderId="0" xfId="0" applyFont="1" applyFill="1" applyBorder="1" applyAlignment="1" applyProtection="1"/>
    <xf numFmtId="0" fontId="60" fillId="0" borderId="0" xfId="0" applyFont="1" applyFill="1" applyBorder="1" applyAlignment="1" applyProtection="1">
      <alignment horizontal="left"/>
    </xf>
    <xf numFmtId="0" fontId="61" fillId="0" borderId="0" xfId="0" applyFont="1" applyFill="1" applyBorder="1" applyAlignment="1" applyProtection="1"/>
    <xf numFmtId="0" fontId="3"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0" fillId="0" borderId="0" xfId="0" applyFill="1" applyBorder="1" applyAlignment="1">
      <alignment vertical="center"/>
    </xf>
    <xf numFmtId="0" fontId="0" fillId="0" borderId="3" xfId="0" applyFill="1" applyBorder="1" applyAlignment="1">
      <alignment vertical="center"/>
    </xf>
    <xf numFmtId="0" fontId="10" fillId="0" borderId="2" xfId="0" applyFont="1" applyFill="1" applyBorder="1" applyAlignment="1">
      <alignment vertical="center"/>
    </xf>
    <xf numFmtId="0" fontId="10" fillId="0" borderId="0" xfId="0" applyFont="1" applyFill="1" applyBorder="1" applyAlignment="1">
      <alignment vertical="center"/>
    </xf>
    <xf numFmtId="0" fontId="6" fillId="0" borderId="2"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0" fillId="0" borderId="0" xfId="0" applyAlignment="1">
      <alignment vertical="center"/>
    </xf>
    <xf numFmtId="0" fontId="34" fillId="0" borderId="1" xfId="0" applyFont="1" applyFill="1" applyBorder="1" applyAlignment="1">
      <alignment horizontal="center"/>
    </xf>
    <xf numFmtId="44" fontId="3" fillId="0" borderId="23" xfId="0" applyNumberFormat="1" applyFont="1" applyFill="1" applyBorder="1" applyAlignment="1">
      <alignment horizontal="right"/>
    </xf>
    <xf numFmtId="0" fontId="5" fillId="0" borderId="9" xfId="0" applyFont="1" applyFill="1" applyBorder="1" applyAlignment="1" applyProtection="1"/>
    <xf numFmtId="0" fontId="5" fillId="0" borderId="4" xfId="0" applyFont="1" applyFill="1" applyBorder="1" applyAlignment="1" applyProtection="1">
      <alignment vertical="top"/>
    </xf>
    <xf numFmtId="0" fontId="10" fillId="0" borderId="7" xfId="0" applyFont="1" applyFill="1" applyBorder="1" applyProtection="1"/>
    <xf numFmtId="0" fontId="3" fillId="0" borderId="0" xfId="0" applyFont="1" applyFill="1" applyBorder="1" applyAlignment="1" applyProtection="1">
      <alignment horizontal="left"/>
    </xf>
    <xf numFmtId="0" fontId="2" fillId="0" borderId="0" xfId="0" applyFont="1" applyFill="1" applyBorder="1" applyAlignment="1" applyProtection="1">
      <alignment horizontal="center"/>
    </xf>
    <xf numFmtId="0" fontId="0" fillId="0" borderId="0" xfId="0" applyAlignment="1" applyProtection="1">
      <alignment horizontal="left" vertical="top" wrapText="1"/>
    </xf>
    <xf numFmtId="0" fontId="53" fillId="0" borderId="2" xfId="0" applyFont="1" applyBorder="1" applyAlignment="1" applyProtection="1">
      <alignment wrapText="1"/>
    </xf>
    <xf numFmtId="0" fontId="53" fillId="0" borderId="0" xfId="0" applyFont="1" applyBorder="1" applyAlignment="1" applyProtection="1">
      <alignment wrapText="1"/>
    </xf>
    <xf numFmtId="0" fontId="51" fillId="0" borderId="0" xfId="0" applyFont="1" applyBorder="1" applyAlignment="1" applyProtection="1">
      <alignment wrapText="1"/>
    </xf>
    <xf numFmtId="0" fontId="53" fillId="0" borderId="0" xfId="0" applyFont="1" applyAlignment="1" applyProtection="1">
      <alignment wrapText="1"/>
    </xf>
    <xf numFmtId="14" fontId="2" fillId="0" borderId="1" xfId="0" applyNumberFormat="1" applyFont="1" applyFill="1" applyBorder="1" applyAlignment="1" applyProtection="1">
      <alignment horizontal="center" vertical="top"/>
    </xf>
    <xf numFmtId="0" fontId="2" fillId="0" borderId="1" xfId="0" applyFont="1" applyFill="1" applyBorder="1" applyAlignment="1" applyProtection="1">
      <alignment horizontal="center" vertical="top"/>
    </xf>
    <xf numFmtId="0" fontId="10" fillId="0" borderId="0" xfId="0" applyFont="1" applyFill="1" applyAlignment="1" applyProtection="1">
      <alignment horizontal="left"/>
    </xf>
    <xf numFmtId="0" fontId="9" fillId="0" borderId="0" xfId="0" applyFont="1" applyFill="1" applyAlignment="1" applyProtection="1">
      <alignment horizontal="left"/>
    </xf>
    <xf numFmtId="0" fontId="47" fillId="0" borderId="0" xfId="0" applyFont="1" applyFill="1" applyAlignment="1" applyProtection="1">
      <alignment horizontal="left"/>
    </xf>
    <xf numFmtId="0" fontId="13" fillId="0" borderId="0" xfId="0" applyFont="1" applyFill="1" applyAlignment="1" applyProtection="1">
      <alignment horizontal="left"/>
    </xf>
    <xf numFmtId="0" fontId="4" fillId="0" borderId="0" xfId="0" applyFont="1" applyFill="1" applyAlignment="1" applyProtection="1">
      <alignment horizontal="right"/>
    </xf>
    <xf numFmtId="0" fontId="4" fillId="0" borderId="0" xfId="0" applyFont="1" applyFill="1" applyAlignment="1" applyProtection="1">
      <alignment horizontal="left"/>
    </xf>
    <xf numFmtId="0" fontId="10" fillId="0" borderId="9" xfId="0" applyFont="1" applyFill="1" applyBorder="1" applyProtection="1"/>
    <xf numFmtId="0" fontId="2" fillId="0" borderId="4" xfId="0" applyFont="1" applyFill="1" applyBorder="1" applyProtection="1"/>
    <xf numFmtId="0" fontId="0" fillId="0" borderId="8" xfId="0" applyFill="1" applyBorder="1" applyProtection="1"/>
    <xf numFmtId="0" fontId="10" fillId="0" borderId="2" xfId="0" applyFont="1" applyFill="1" applyBorder="1" applyAlignment="1" applyProtection="1">
      <alignment vertical="center"/>
    </xf>
    <xf numFmtId="0" fontId="10" fillId="0" borderId="0" xfId="0" applyFont="1" applyFill="1" applyBorder="1" applyAlignment="1" applyProtection="1">
      <alignment vertical="center"/>
    </xf>
    <xf numFmtId="0" fontId="3" fillId="0" borderId="0" xfId="0" applyFont="1" applyFill="1" applyBorder="1" applyAlignment="1" applyProtection="1">
      <alignment horizontal="left" vertical="center"/>
    </xf>
    <xf numFmtId="0" fontId="1" fillId="0" borderId="0" xfId="0" applyFont="1" applyFill="1" applyBorder="1" applyAlignment="1" applyProtection="1">
      <alignment horizontal="left"/>
    </xf>
    <xf numFmtId="0" fontId="1" fillId="0" borderId="0" xfId="0" applyFont="1" applyFill="1" applyBorder="1" applyAlignment="1" applyProtection="1">
      <alignment horizont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horizontal="center" vertical="center"/>
    </xf>
    <xf numFmtId="0" fontId="0" fillId="0" borderId="0" xfId="0" applyFill="1" applyBorder="1" applyAlignment="1" applyProtection="1">
      <alignment vertical="center"/>
    </xf>
    <xf numFmtId="0" fontId="0" fillId="0" borderId="3" xfId="0" applyFill="1" applyBorder="1" applyAlignment="1" applyProtection="1">
      <alignment vertical="center"/>
    </xf>
    <xf numFmtId="0" fontId="29" fillId="0" borderId="0" xfId="0" applyFont="1" applyFill="1" applyBorder="1" applyProtection="1"/>
    <xf numFmtId="0" fontId="33" fillId="0" borderId="0" xfId="0" applyFont="1" applyFill="1" applyBorder="1" applyProtection="1"/>
    <xf numFmtId="0" fontId="0" fillId="0" borderId="0" xfId="0" applyBorder="1" applyProtection="1"/>
    <xf numFmtId="8" fontId="54" fillId="0" borderId="0" xfId="0" applyNumberFormat="1" applyFont="1" applyFill="1" applyBorder="1" applyAlignment="1" applyProtection="1">
      <alignment horizontal="left"/>
    </xf>
    <xf numFmtId="0" fontId="3" fillId="0" borderId="0" xfId="0" applyFont="1" applyFill="1" applyBorder="1" applyAlignment="1" applyProtection="1">
      <alignment horizontal="right"/>
    </xf>
    <xf numFmtId="0" fontId="52" fillId="0" borderId="0" xfId="0" applyFont="1" applyBorder="1" applyAlignment="1" applyProtection="1">
      <alignment wrapText="1"/>
    </xf>
    <xf numFmtId="8" fontId="3" fillId="0" borderId="0" xfId="0" applyNumberFormat="1" applyFont="1" applyFill="1" applyBorder="1" applyAlignment="1" applyProtection="1">
      <alignment horizontal="right"/>
    </xf>
    <xf numFmtId="0" fontId="0" fillId="0" borderId="0" xfId="0" applyFont="1" applyAlignment="1" applyProtection="1">
      <alignment wrapText="1"/>
    </xf>
    <xf numFmtId="0" fontId="59" fillId="0" borderId="0" xfId="0" applyFont="1" applyFill="1" applyBorder="1" applyAlignment="1" applyProtection="1">
      <alignment horizontal="left"/>
    </xf>
    <xf numFmtId="8" fontId="55" fillId="0" borderId="0" xfId="0" applyNumberFormat="1" applyFont="1" applyFill="1" applyBorder="1" applyAlignment="1" applyProtection="1">
      <alignment horizontal="left" vertical="top"/>
    </xf>
    <xf numFmtId="0" fontId="53" fillId="0" borderId="0" xfId="0" applyFont="1" applyAlignment="1" applyProtection="1"/>
    <xf numFmtId="0" fontId="60" fillId="0" borderId="0" xfId="0" applyFont="1" applyFill="1" applyBorder="1" applyAlignment="1" applyProtection="1">
      <alignment horizontal="right"/>
    </xf>
    <xf numFmtId="0" fontId="0" fillId="0" borderId="0" xfId="0" applyFont="1" applyProtection="1"/>
    <xf numFmtId="0" fontId="12" fillId="0" borderId="2" xfId="0" applyFont="1" applyFill="1" applyBorder="1" applyAlignment="1" applyProtection="1">
      <alignment horizontal="left"/>
    </xf>
    <xf numFmtId="0" fontId="12" fillId="0" borderId="0" xfId="0" applyFont="1" applyFill="1" applyBorder="1" applyAlignment="1" applyProtection="1">
      <alignment horizontal="left"/>
    </xf>
    <xf numFmtId="0" fontId="12" fillId="0" borderId="3" xfId="0" applyFont="1" applyFill="1" applyBorder="1" applyAlignment="1" applyProtection="1">
      <alignment horizontal="left"/>
    </xf>
    <xf numFmtId="0" fontId="2" fillId="0" borderId="2"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0" borderId="3" xfId="0" applyFont="1" applyFill="1" applyBorder="1" applyAlignment="1" applyProtection="1">
      <alignment horizontal="left" vertical="top" wrapText="1"/>
    </xf>
    <xf numFmtId="0" fontId="2" fillId="0" borderId="1" xfId="0" applyFont="1" applyFill="1" applyBorder="1" applyAlignment="1" applyProtection="1">
      <alignment horizontal="left" vertical="top" wrapText="1"/>
    </xf>
    <xf numFmtId="0" fontId="2" fillId="0" borderId="20" xfId="0" applyFont="1" applyFill="1" applyBorder="1" applyAlignment="1" applyProtection="1">
      <alignment horizontal="left" vertical="top"/>
    </xf>
    <xf numFmtId="0" fontId="2" fillId="0" borderId="0" xfId="0" applyFont="1" applyFill="1" applyBorder="1" applyAlignment="1" applyProtection="1">
      <alignment horizontal="left" vertical="top"/>
    </xf>
    <xf numFmtId="0" fontId="0" fillId="0" borderId="0" xfId="0" applyAlignment="1" applyProtection="1">
      <alignment vertical="top"/>
    </xf>
    <xf numFmtId="0" fontId="20" fillId="0" borderId="0" xfId="0" applyFont="1" applyAlignment="1" applyProtection="1">
      <alignment horizontal="left" vertical="top"/>
    </xf>
    <xf numFmtId="0" fontId="50" fillId="0" borderId="0" xfId="3" applyAlignment="1" applyProtection="1">
      <alignment horizontal="left" vertical="top"/>
    </xf>
    <xf numFmtId="0" fontId="20" fillId="0" borderId="0" xfId="0" applyFont="1" applyProtection="1"/>
    <xf numFmtId="0" fontId="7" fillId="0" borderId="4" xfId="0" applyFont="1" applyFill="1" applyBorder="1" applyAlignment="1">
      <alignment horizontal="center"/>
    </xf>
    <xf numFmtId="0" fontId="34" fillId="0" borderId="4" xfId="0" applyFont="1" applyFill="1" applyBorder="1" applyAlignment="1">
      <alignment horizontal="center"/>
    </xf>
    <xf numFmtId="0" fontId="10" fillId="0" borderId="24" xfId="0" applyFont="1" applyFill="1" applyBorder="1" applyAlignment="1" applyProtection="1">
      <alignment vertical="center"/>
    </xf>
    <xf numFmtId="0" fontId="0" fillId="0" borderId="25" xfId="0" applyFill="1" applyBorder="1" applyProtection="1"/>
    <xf numFmtId="0" fontId="3" fillId="0" borderId="25" xfId="0" applyFont="1" applyFill="1" applyBorder="1" applyAlignment="1" applyProtection="1">
      <alignment vertical="center"/>
    </xf>
    <xf numFmtId="0" fontId="16" fillId="0" borderId="25" xfId="0" applyFont="1" applyFill="1" applyBorder="1" applyAlignment="1" applyProtection="1">
      <alignment vertical="top"/>
    </xf>
    <xf numFmtId="0" fontId="10" fillId="0" borderId="24" xfId="0" applyFont="1" applyFill="1" applyBorder="1" applyAlignment="1">
      <alignment vertical="center"/>
    </xf>
    <xf numFmtId="0" fontId="0" fillId="0" borderId="25" xfId="0" applyFill="1" applyBorder="1"/>
    <xf numFmtId="0" fontId="63" fillId="0" borderId="0" xfId="0" applyFont="1" applyAlignment="1">
      <alignment vertical="top" wrapText="1"/>
    </xf>
    <xf numFmtId="0" fontId="50" fillId="0" borderId="0" xfId="3" applyAlignment="1" applyProtection="1">
      <alignment horizontal="left" vertical="top"/>
      <protection locked="0"/>
    </xf>
    <xf numFmtId="0" fontId="7" fillId="0" borderId="1" xfId="0" applyFont="1" applyFill="1" applyBorder="1" applyAlignment="1">
      <alignment horizontal="center"/>
    </xf>
    <xf numFmtId="0" fontId="50" fillId="0" borderId="0" xfId="3" applyAlignment="1" applyProtection="1">
      <alignment horizontal="left" vertical="top"/>
      <protection locked="0"/>
    </xf>
    <xf numFmtId="0" fontId="0" fillId="0" borderId="0" xfId="0" applyProtection="1">
      <protection locked="0"/>
    </xf>
    <xf numFmtId="0" fontId="29" fillId="0" borderId="0" xfId="0" applyFont="1" applyFill="1" applyBorder="1" applyProtection="1">
      <protection locked="0"/>
    </xf>
    <xf numFmtId="0" fontId="33" fillId="0" borderId="0" xfId="0" applyFont="1" applyFill="1" applyBorder="1" applyProtection="1">
      <protection locked="0"/>
    </xf>
    <xf numFmtId="0" fontId="0" fillId="0" borderId="0" xfId="0" applyBorder="1" applyProtection="1">
      <protection locked="0"/>
    </xf>
    <xf numFmtId="0" fontId="6" fillId="0" borderId="4" xfId="0" applyFont="1" applyFill="1" applyBorder="1" applyAlignment="1">
      <alignment horizontal="left" vertical="center"/>
    </xf>
    <xf numFmtId="0" fontId="6" fillId="0" borderId="1" xfId="0" applyFont="1" applyFill="1" applyBorder="1" applyAlignment="1">
      <alignment horizontal="left" vertical="center"/>
    </xf>
    <xf numFmtId="0" fontId="68" fillId="0" borderId="4" xfId="0" applyFont="1" applyFill="1" applyBorder="1" applyAlignment="1">
      <alignment horizontal="center" vertical="center"/>
    </xf>
    <xf numFmtId="0" fontId="68" fillId="0" borderId="1" xfId="0" applyFont="1" applyFill="1" applyBorder="1" applyAlignment="1">
      <alignment horizontal="center" vertical="center"/>
    </xf>
    <xf numFmtId="0" fontId="68" fillId="0" borderId="0" xfId="0" applyFont="1" applyFill="1" applyBorder="1" applyAlignment="1">
      <alignment horizontal="center" vertical="center"/>
    </xf>
    <xf numFmtId="44" fontId="0" fillId="6" borderId="15" xfId="2" applyFont="1" applyFill="1" applyBorder="1" applyProtection="1"/>
    <xf numFmtId="0" fontId="6" fillId="0" borderId="1" xfId="0" applyFont="1" applyFill="1" applyBorder="1" applyAlignment="1" applyProtection="1">
      <alignment horizontal="left" vertical="center"/>
    </xf>
    <xf numFmtId="0" fontId="0" fillId="0" borderId="0" xfId="0" applyAlignment="1" applyProtection="1">
      <alignment horizontal="left" vertical="top" wrapText="1"/>
    </xf>
    <xf numFmtId="0" fontId="52" fillId="0" borderId="0" xfId="0" applyFont="1" applyAlignment="1">
      <alignment vertical="center"/>
    </xf>
    <xf numFmtId="0" fontId="71" fillId="0" borderId="0" xfId="0" applyFont="1" applyAlignment="1">
      <alignment vertical="center"/>
    </xf>
    <xf numFmtId="0" fontId="72" fillId="0" borderId="0" xfId="0" applyFont="1" applyFill="1"/>
    <xf numFmtId="0" fontId="2" fillId="0" borderId="0" xfId="0" applyFont="1" applyFill="1" applyBorder="1" applyAlignment="1">
      <alignment horizontal="left" vertical="top" wrapText="1"/>
    </xf>
    <xf numFmtId="0" fontId="25" fillId="0" borderId="8" xfId="0" applyFont="1" applyFill="1" applyBorder="1" applyAlignment="1">
      <alignment horizontal="center"/>
    </xf>
    <xf numFmtId="0" fontId="13" fillId="0" borderId="7" xfId="0" applyFont="1" applyFill="1" applyBorder="1" applyAlignment="1" applyProtection="1">
      <alignment horizontal="left"/>
    </xf>
    <xf numFmtId="0" fontId="25" fillId="0" borderId="1" xfId="0" applyFont="1" applyFill="1" applyBorder="1" applyAlignment="1">
      <alignment horizontal="left"/>
    </xf>
    <xf numFmtId="0" fontId="0" fillId="0" borderId="1" xfId="0" applyFill="1" applyBorder="1"/>
    <xf numFmtId="14" fontId="13" fillId="0" borderId="1" xfId="0" applyNumberFormat="1" applyFont="1" applyFill="1" applyBorder="1" applyAlignment="1" applyProtection="1"/>
    <xf numFmtId="0" fontId="3" fillId="0" borderId="1" xfId="0" applyNumberFormat="1" applyFont="1" applyFill="1" applyBorder="1" applyAlignment="1" applyProtection="1"/>
    <xf numFmtId="1" fontId="21" fillId="5" borderId="6" xfId="0" applyNumberFormat="1" applyFont="1" applyFill="1" applyBorder="1" applyAlignment="1" applyProtection="1">
      <alignment horizontal="center"/>
    </xf>
    <xf numFmtId="0" fontId="25" fillId="0" borderId="0" xfId="0" applyFont="1" applyFill="1" applyBorder="1" applyAlignment="1">
      <alignment horizontal="center"/>
    </xf>
    <xf numFmtId="0" fontId="35" fillId="4" borderId="6" xfId="0" applyFont="1" applyFill="1" applyBorder="1" applyAlignment="1" applyProtection="1">
      <alignment horizontal="left" shrinkToFit="1"/>
      <protection locked="0"/>
    </xf>
    <xf numFmtId="0" fontId="25" fillId="0" borderId="4" xfId="0" applyFont="1" applyFill="1" applyBorder="1" applyAlignment="1">
      <alignment horizontal="center"/>
    </xf>
    <xf numFmtId="0" fontId="2" fillId="0" borderId="0" xfId="0" applyFont="1" applyFill="1" applyBorder="1" applyAlignment="1">
      <alignment horizontal="left" vertical="top" wrapText="1"/>
    </xf>
    <xf numFmtId="0" fontId="2" fillId="0" borderId="0" xfId="0" applyFont="1" applyFill="1" applyBorder="1" applyAlignment="1" applyProtection="1">
      <alignment horizontal="center" vertical="top"/>
    </xf>
    <xf numFmtId="0" fontId="3" fillId="0" borderId="0" xfId="0" applyFont="1" applyFill="1" applyBorder="1" applyAlignment="1" applyProtection="1">
      <alignment horizontal="center"/>
    </xf>
    <xf numFmtId="0" fontId="2" fillId="0" borderId="0" xfId="0" applyFont="1" applyFill="1" applyBorder="1" applyAlignment="1" applyProtection="1">
      <alignment horizontal="center"/>
    </xf>
    <xf numFmtId="164" fontId="3" fillId="0" borderId="0" xfId="0" applyNumberFormat="1" applyFont="1" applyFill="1" applyBorder="1" applyAlignment="1" applyProtection="1">
      <alignment horizontal="center"/>
    </xf>
    <xf numFmtId="0" fontId="1" fillId="0" borderId="0" xfId="0" applyFont="1" applyFill="1" applyAlignment="1">
      <alignment horizontal="center"/>
    </xf>
    <xf numFmtId="44" fontId="0" fillId="4" borderId="15" xfId="2" applyNumberFormat="1" applyFont="1" applyFill="1" applyBorder="1" applyProtection="1"/>
    <xf numFmtId="0" fontId="1" fillId="0" borderId="0" xfId="0" applyFont="1" applyFill="1" applyAlignment="1">
      <alignment horizontal="left"/>
    </xf>
    <xf numFmtId="0" fontId="1" fillId="0" borderId="0" xfId="0" applyFont="1" applyFill="1" applyAlignment="1">
      <alignment horizontal="center"/>
    </xf>
    <xf numFmtId="0" fontId="9" fillId="0" borderId="0" xfId="0" applyFont="1" applyFill="1" applyAlignment="1">
      <alignment horizontal="center"/>
    </xf>
    <xf numFmtId="0" fontId="3" fillId="0" borderId="0" xfId="0" applyFont="1" applyFill="1" applyBorder="1" applyAlignment="1" applyProtection="1">
      <alignment horizontal="left"/>
    </xf>
    <xf numFmtId="0" fontId="13" fillId="0" borderId="0" xfId="0" applyFont="1" applyFill="1" applyAlignment="1">
      <alignment horizontal="left"/>
    </xf>
    <xf numFmtId="0" fontId="0" fillId="0" borderId="0" xfId="0" applyAlignment="1"/>
    <xf numFmtId="0" fontId="13" fillId="3" borderId="10" xfId="0" applyFont="1" applyFill="1" applyBorder="1" applyAlignment="1">
      <alignment horizontal="center" wrapText="1"/>
    </xf>
    <xf numFmtId="0" fontId="31" fillId="3" borderId="13" xfId="0" applyFont="1" applyFill="1" applyBorder="1" applyAlignment="1">
      <alignment horizontal="center" wrapText="1"/>
    </xf>
    <xf numFmtId="0" fontId="31" fillId="3" borderId="11" xfId="0" applyFont="1" applyFill="1" applyBorder="1" applyAlignment="1">
      <alignment horizontal="center" wrapText="1"/>
    </xf>
    <xf numFmtId="166" fontId="36" fillId="4" borderId="1" xfId="0" applyNumberFormat="1" applyFont="1" applyFill="1" applyBorder="1" applyAlignment="1" applyProtection="1">
      <alignment horizontal="center" shrinkToFit="1"/>
      <protection locked="0"/>
    </xf>
    <xf numFmtId="166" fontId="36" fillId="4" borderId="6" xfId="0" applyNumberFormat="1" applyFont="1" applyFill="1" applyBorder="1" applyAlignment="1" applyProtection="1">
      <alignment horizontal="center" shrinkToFit="1"/>
      <protection locked="0"/>
    </xf>
    <xf numFmtId="166" fontId="9" fillId="4" borderId="1" xfId="0" applyNumberFormat="1" applyFont="1" applyFill="1" applyBorder="1" applyAlignment="1" applyProtection="1">
      <alignment horizontal="center"/>
      <protection locked="0"/>
    </xf>
    <xf numFmtId="0" fontId="31" fillId="0" borderId="1" xfId="0" applyFont="1" applyFill="1" applyBorder="1" applyAlignment="1" applyProtection="1">
      <alignment horizontal="center"/>
    </xf>
    <xf numFmtId="0" fontId="21" fillId="5" borderId="1" xfId="0" applyFont="1" applyFill="1" applyBorder="1" applyAlignment="1" applyProtection="1">
      <alignment horizontal="center"/>
    </xf>
    <xf numFmtId="0" fontId="35" fillId="4" borderId="7" xfId="0" applyFont="1" applyFill="1" applyBorder="1" applyAlignment="1" applyProtection="1">
      <alignment horizontal="left" shrinkToFit="1"/>
      <protection locked="0"/>
    </xf>
    <xf numFmtId="0" fontId="36" fillId="4" borderId="1" xfId="0" applyFont="1" applyFill="1" applyBorder="1" applyAlignment="1" applyProtection="1">
      <alignment horizontal="left" shrinkToFit="1"/>
      <protection locked="0"/>
    </xf>
    <xf numFmtId="0" fontId="36" fillId="4" borderId="6" xfId="0" applyFont="1" applyFill="1" applyBorder="1" applyAlignment="1" applyProtection="1">
      <alignment horizontal="left" shrinkToFit="1"/>
      <protection locked="0"/>
    </xf>
    <xf numFmtId="0" fontId="36" fillId="4" borderId="7" xfId="0" applyFont="1" applyFill="1" applyBorder="1" applyAlignment="1" applyProtection="1">
      <alignment horizontal="left" shrinkToFit="1"/>
      <protection locked="0"/>
    </xf>
    <xf numFmtId="0" fontId="25" fillId="0" borderId="4" xfId="0" applyFont="1" applyFill="1" applyBorder="1" applyAlignment="1">
      <alignment horizontal="center"/>
    </xf>
    <xf numFmtId="0" fontId="25" fillId="0" borderId="8" xfId="0" applyFont="1" applyFill="1" applyBorder="1" applyAlignment="1">
      <alignment horizontal="center"/>
    </xf>
    <xf numFmtId="0" fontId="19" fillId="4" borderId="1" xfId="0" applyFont="1" applyFill="1" applyBorder="1" applyAlignment="1" applyProtection="1">
      <alignment horizontal="left" shrinkToFit="1"/>
      <protection locked="0"/>
    </xf>
    <xf numFmtId="0" fontId="19" fillId="4" borderId="6" xfId="0" applyFont="1" applyFill="1" applyBorder="1" applyAlignment="1" applyProtection="1">
      <alignment horizontal="left" shrinkToFit="1"/>
      <protection locked="0"/>
    </xf>
    <xf numFmtId="0" fontId="36" fillId="4" borderId="7" xfId="0" applyFont="1" applyFill="1" applyBorder="1" applyAlignment="1" applyProtection="1">
      <alignment horizontal="center" shrinkToFit="1"/>
      <protection locked="0"/>
    </xf>
    <xf numFmtId="0" fontId="19" fillId="4" borderId="1" xfId="0" applyFont="1" applyFill="1" applyBorder="1" applyAlignment="1" applyProtection="1">
      <alignment horizontal="center" shrinkToFit="1"/>
      <protection locked="0"/>
    </xf>
    <xf numFmtId="0" fontId="19" fillId="4" borderId="6" xfId="0" applyFont="1" applyFill="1" applyBorder="1" applyAlignment="1" applyProtection="1">
      <alignment horizontal="center" shrinkToFit="1"/>
      <protection locked="0"/>
    </xf>
    <xf numFmtId="49" fontId="36" fillId="4" borderId="7" xfId="0" applyNumberFormat="1" applyFont="1" applyFill="1" applyBorder="1" applyAlignment="1" applyProtection="1">
      <alignment horizontal="center" shrinkToFit="1"/>
      <protection locked="0"/>
    </xf>
    <xf numFmtId="49" fontId="19" fillId="4" borderId="1" xfId="0" applyNumberFormat="1" applyFont="1" applyFill="1" applyBorder="1" applyAlignment="1" applyProtection="1">
      <alignment horizontal="center" shrinkToFit="1"/>
      <protection locked="0"/>
    </xf>
    <xf numFmtId="49" fontId="19" fillId="4" borderId="6" xfId="0" applyNumberFormat="1" applyFont="1" applyFill="1" applyBorder="1" applyAlignment="1" applyProtection="1">
      <alignment horizontal="center" shrinkToFit="1"/>
      <protection locked="0"/>
    </xf>
    <xf numFmtId="166" fontId="36" fillId="4" borderId="7" xfId="0" applyNumberFormat="1" applyFont="1" applyFill="1" applyBorder="1" applyAlignment="1" applyProtection="1">
      <alignment horizontal="center" shrinkToFit="1"/>
      <protection locked="0"/>
    </xf>
    <xf numFmtId="166" fontId="19" fillId="4" borderId="1" xfId="0" applyNumberFormat="1" applyFont="1" applyFill="1" applyBorder="1" applyAlignment="1" applyProtection="1">
      <alignment horizontal="center" shrinkToFit="1"/>
      <protection locked="0"/>
    </xf>
    <xf numFmtId="166" fontId="19" fillId="4" borderId="6" xfId="0" applyNumberFormat="1" applyFont="1" applyFill="1" applyBorder="1" applyAlignment="1" applyProtection="1">
      <alignment horizontal="center" shrinkToFit="1"/>
      <protection locked="0"/>
    </xf>
    <xf numFmtId="0" fontId="36" fillId="4" borderId="1" xfId="0" applyFont="1" applyFill="1" applyBorder="1" applyAlignment="1" applyProtection="1">
      <alignment horizontal="center" shrinkToFit="1"/>
      <protection locked="0"/>
    </xf>
    <xf numFmtId="0" fontId="36" fillId="4" borderId="6" xfId="0" applyFont="1" applyFill="1" applyBorder="1" applyAlignment="1" applyProtection="1">
      <alignment horizontal="center" shrinkToFit="1"/>
      <protection locked="0"/>
    </xf>
    <xf numFmtId="0" fontId="46" fillId="4" borderId="25" xfId="0" applyFont="1" applyFill="1" applyBorder="1" applyAlignment="1" applyProtection="1">
      <alignment wrapText="1"/>
      <protection locked="0"/>
    </xf>
    <xf numFmtId="0" fontId="46" fillId="0" borderId="25" xfId="0" applyFont="1" applyBorder="1" applyAlignment="1" applyProtection="1">
      <alignment wrapText="1"/>
      <protection locked="0"/>
    </xf>
    <xf numFmtId="0" fontId="10" fillId="0" borderId="25" xfId="0" applyFont="1" applyFill="1" applyBorder="1" applyAlignment="1">
      <alignment vertical="center"/>
    </xf>
    <xf numFmtId="0" fontId="46" fillId="4" borderId="25" xfId="0" applyFont="1" applyFill="1" applyBorder="1" applyAlignment="1" applyProtection="1">
      <alignment horizontal="right" shrinkToFit="1"/>
      <protection locked="0"/>
    </xf>
    <xf numFmtId="0" fontId="46" fillId="4" borderId="26" xfId="0" applyFont="1" applyFill="1" applyBorder="1" applyAlignment="1" applyProtection="1">
      <alignment horizontal="right" shrinkToFit="1"/>
      <protection locked="0"/>
    </xf>
    <xf numFmtId="0" fontId="35" fillId="4" borderId="1" xfId="0" applyFont="1" applyFill="1" applyBorder="1" applyAlignment="1" applyProtection="1">
      <alignment horizontal="left" shrinkToFit="1"/>
      <protection locked="0"/>
    </xf>
    <xf numFmtId="0" fontId="35" fillId="4" borderId="6" xfId="0" applyFont="1" applyFill="1" applyBorder="1" applyAlignment="1" applyProtection="1">
      <alignment horizontal="left" shrinkToFit="1"/>
      <protection locked="0"/>
    </xf>
    <xf numFmtId="0" fontId="36" fillId="4" borderId="7" xfId="0" applyFont="1" applyFill="1" applyBorder="1" applyAlignment="1" applyProtection="1">
      <alignment horizontal="center" vertical="center" shrinkToFit="1"/>
      <protection locked="0"/>
    </xf>
    <xf numFmtId="0" fontId="36" fillId="4" borderId="1" xfId="0" applyFont="1" applyFill="1" applyBorder="1" applyAlignment="1" applyProtection="1">
      <alignment horizontal="center" vertical="center" shrinkToFit="1"/>
      <protection locked="0"/>
    </xf>
    <xf numFmtId="0" fontId="36" fillId="4" borderId="6" xfId="0" applyFont="1" applyFill="1" applyBorder="1" applyAlignment="1" applyProtection="1">
      <alignment horizontal="center" vertical="center" shrinkToFit="1"/>
      <protection locked="0"/>
    </xf>
    <xf numFmtId="0" fontId="37" fillId="4" borderId="1" xfId="0" applyFont="1" applyFill="1" applyBorder="1" applyAlignment="1" applyProtection="1">
      <alignment horizontal="left" shrinkToFit="1"/>
      <protection locked="0"/>
    </xf>
    <xf numFmtId="0" fontId="37" fillId="4" borderId="6" xfId="0" applyFont="1" applyFill="1" applyBorder="1" applyAlignment="1" applyProtection="1">
      <alignment horizontal="left" shrinkToFit="1"/>
      <protection locked="0"/>
    </xf>
    <xf numFmtId="0" fontId="13" fillId="3" borderId="10" xfId="0" applyFont="1" applyFill="1" applyBorder="1" applyAlignment="1" applyProtection="1">
      <alignment horizontal="center" wrapText="1"/>
    </xf>
    <xf numFmtId="0" fontId="31" fillId="3" borderId="13" xfId="0" applyFont="1" applyFill="1" applyBorder="1" applyAlignment="1" applyProtection="1">
      <alignment horizontal="center" wrapText="1"/>
    </xf>
    <xf numFmtId="0" fontId="31" fillId="3" borderId="11" xfId="0" applyFont="1" applyFill="1" applyBorder="1" applyAlignment="1" applyProtection="1">
      <alignment horizontal="center" wrapText="1"/>
    </xf>
    <xf numFmtId="165" fontId="35" fillId="4" borderId="1" xfId="0" applyNumberFormat="1" applyFont="1" applyFill="1" applyBorder="1" applyAlignment="1" applyProtection="1">
      <alignment shrinkToFit="1"/>
      <protection locked="0"/>
    </xf>
    <xf numFmtId="0" fontId="2" fillId="0" borderId="0" xfId="0" applyFont="1" applyFill="1" applyBorder="1" applyAlignment="1">
      <alignment horizontal="center"/>
    </xf>
    <xf numFmtId="164" fontId="35" fillId="4" borderId="1" xfId="0" applyNumberFormat="1" applyFont="1" applyFill="1" applyBorder="1" applyAlignment="1" applyProtection="1">
      <alignment horizontal="center" shrinkToFit="1"/>
      <protection locked="0"/>
    </xf>
    <xf numFmtId="0" fontId="2" fillId="0" borderId="0" xfId="0" applyFont="1" applyFill="1" applyBorder="1" applyAlignment="1">
      <alignment horizontal="right"/>
    </xf>
    <xf numFmtId="49" fontId="35" fillId="4" borderId="1" xfId="0" applyNumberFormat="1" applyFont="1" applyFill="1" applyBorder="1" applyAlignment="1" applyProtection="1">
      <alignment horizontal="center" shrinkToFit="1"/>
      <protection locked="0"/>
    </xf>
    <xf numFmtId="0" fontId="25" fillId="3" borderId="10" xfId="0" applyFont="1" applyFill="1" applyBorder="1" applyAlignment="1">
      <alignment horizontal="center"/>
    </xf>
    <xf numFmtId="0" fontId="25" fillId="3" borderId="11" xfId="0" applyFont="1" applyFill="1" applyBorder="1" applyAlignment="1">
      <alignment horizontal="center"/>
    </xf>
    <xf numFmtId="0" fontId="25" fillId="3" borderId="13" xfId="0" applyFont="1" applyFill="1" applyBorder="1" applyAlignment="1">
      <alignment horizontal="center"/>
    </xf>
    <xf numFmtId="0" fontId="0" fillId="0" borderId="11" xfId="0" applyBorder="1" applyAlignment="1"/>
    <xf numFmtId="0" fontId="25" fillId="3" borderId="9" xfId="0" applyFont="1" applyFill="1" applyBorder="1" applyAlignment="1">
      <alignment horizontal="center"/>
    </xf>
    <xf numFmtId="0" fontId="25" fillId="3" borderId="4" xfId="0" applyFont="1" applyFill="1" applyBorder="1" applyAlignment="1">
      <alignment horizontal="center"/>
    </xf>
    <xf numFmtId="0" fontId="0" fillId="0" borderId="4" xfId="0" applyBorder="1" applyAlignment="1"/>
    <xf numFmtId="0" fontId="0" fillId="0" borderId="8" xfId="0" applyBorder="1" applyAlignment="1"/>
    <xf numFmtId="0" fontId="25" fillId="3" borderId="10" xfId="0" applyFont="1" applyFill="1" applyBorder="1" applyAlignment="1">
      <alignment wrapText="1"/>
    </xf>
    <xf numFmtId="0" fontId="25" fillId="3" borderId="13" xfId="0" applyFont="1" applyFill="1" applyBorder="1" applyAlignment="1">
      <alignment wrapText="1"/>
    </xf>
    <xf numFmtId="0" fontId="25" fillId="3" borderId="11" xfId="0" applyFont="1" applyFill="1" applyBorder="1" applyAlignment="1">
      <alignment wrapText="1"/>
    </xf>
    <xf numFmtId="49" fontId="57" fillId="4" borderId="9" xfId="2" applyNumberFormat="1" applyFont="1" applyFill="1" applyBorder="1" applyAlignment="1" applyProtection="1">
      <alignment horizontal="center" vertical="center"/>
      <protection locked="0"/>
    </xf>
    <xf numFmtId="49" fontId="57" fillId="4" borderId="4" xfId="2" applyNumberFormat="1" applyFont="1" applyFill="1" applyBorder="1" applyAlignment="1" applyProtection="1">
      <alignment horizontal="center" vertical="center"/>
      <protection locked="0"/>
    </xf>
    <xf numFmtId="49" fontId="57" fillId="4" borderId="8" xfId="2" applyNumberFormat="1" applyFont="1" applyFill="1" applyBorder="1" applyAlignment="1" applyProtection="1">
      <alignment horizontal="center" vertical="center"/>
      <protection locked="0"/>
    </xf>
    <xf numFmtId="49" fontId="57" fillId="4" borderId="7" xfId="2" applyNumberFormat="1" applyFont="1" applyFill="1" applyBorder="1" applyAlignment="1" applyProtection="1">
      <alignment horizontal="center" vertical="center"/>
      <protection locked="0"/>
    </xf>
    <xf numFmtId="49" fontId="57" fillId="4" borderId="1" xfId="2" applyNumberFormat="1" applyFont="1" applyFill="1" applyBorder="1" applyAlignment="1" applyProtection="1">
      <alignment horizontal="center" vertical="center"/>
      <protection locked="0"/>
    </xf>
    <xf numFmtId="49" fontId="57" fillId="4" borderId="6" xfId="2" applyNumberFormat="1" applyFont="1" applyFill="1" applyBorder="1" applyAlignment="1" applyProtection="1">
      <alignment horizontal="center" vertical="center"/>
      <protection locked="0"/>
    </xf>
    <xf numFmtId="44" fontId="57" fillId="4" borderId="7" xfId="0" applyNumberFormat="1" applyFont="1" applyFill="1" applyBorder="1" applyAlignment="1" applyProtection="1">
      <alignment horizontal="center" vertical="center"/>
      <protection locked="0"/>
    </xf>
    <xf numFmtId="44" fontId="57" fillId="4" borderId="1" xfId="0" applyNumberFormat="1" applyFont="1" applyFill="1" applyBorder="1" applyAlignment="1" applyProtection="1">
      <alignment horizontal="center" vertical="center"/>
      <protection locked="0"/>
    </xf>
    <xf numFmtId="44" fontId="57" fillId="4" borderId="6" xfId="0" applyNumberFormat="1" applyFont="1" applyFill="1" applyBorder="1" applyAlignment="1" applyProtection="1">
      <alignment horizontal="center" vertical="center"/>
      <protection locked="0"/>
    </xf>
    <xf numFmtId="44" fontId="10" fillId="4" borderId="7" xfId="0" applyNumberFormat="1" applyFont="1" applyFill="1" applyBorder="1" applyAlignment="1" applyProtection="1">
      <alignment horizontal="center" vertical="center" wrapText="1"/>
      <protection locked="0"/>
    </xf>
    <xf numFmtId="44" fontId="10" fillId="4" borderId="6" xfId="0" applyNumberFormat="1" applyFont="1" applyFill="1" applyBorder="1" applyAlignment="1" applyProtection="1">
      <alignment horizontal="center" vertical="center" wrapText="1"/>
      <protection locked="0"/>
    </xf>
    <xf numFmtId="0" fontId="57" fillId="7" borderId="10" xfId="2" applyNumberFormat="1" applyFont="1" applyFill="1" applyBorder="1" applyAlignment="1" applyProtection="1">
      <alignment vertical="center" wrapText="1"/>
      <protection locked="0"/>
    </xf>
    <xf numFmtId="0" fontId="57" fillId="7" borderId="13" xfId="2" applyNumberFormat="1" applyFont="1" applyFill="1" applyBorder="1" applyAlignment="1" applyProtection="1">
      <alignment vertical="center" wrapText="1"/>
      <protection locked="0"/>
    </xf>
    <xf numFmtId="0" fontId="57" fillId="7" borderId="11" xfId="2" applyNumberFormat="1" applyFont="1" applyFill="1" applyBorder="1" applyAlignment="1" applyProtection="1">
      <alignment vertical="center" wrapText="1"/>
      <protection locked="0"/>
    </xf>
    <xf numFmtId="0" fontId="57" fillId="4" borderId="14" xfId="2" applyNumberFormat="1" applyFont="1" applyFill="1" applyBorder="1" applyAlignment="1" applyProtection="1">
      <alignment horizontal="center" vertical="center"/>
      <protection locked="0"/>
    </xf>
    <xf numFmtId="0" fontId="0" fillId="4" borderId="18" xfId="0" applyFill="1" applyBorder="1" applyAlignment="1" applyProtection="1">
      <alignment horizontal="center" vertical="center"/>
      <protection locked="0"/>
    </xf>
    <xf numFmtId="0" fontId="57" fillId="4" borderId="9" xfId="2" applyNumberFormat="1" applyFont="1" applyFill="1" applyBorder="1" applyAlignment="1" applyProtection="1">
      <alignment horizontal="center" vertical="center"/>
      <protection locked="0"/>
    </xf>
    <xf numFmtId="0" fontId="57" fillId="4" borderId="8" xfId="2" applyNumberFormat="1" applyFont="1" applyFill="1" applyBorder="1" applyAlignment="1" applyProtection="1">
      <alignment horizontal="center" vertical="center"/>
      <protection locked="0"/>
    </xf>
    <xf numFmtId="0" fontId="57" fillId="4" borderId="7" xfId="2" applyNumberFormat="1" applyFont="1" applyFill="1" applyBorder="1" applyAlignment="1" applyProtection="1">
      <alignment horizontal="center" vertical="center"/>
      <protection locked="0"/>
    </xf>
    <xf numFmtId="0" fontId="57" fillId="4" borderId="6" xfId="2" applyNumberFormat="1" applyFont="1" applyFill="1" applyBorder="1" applyAlignment="1" applyProtection="1">
      <alignment horizontal="center" vertical="center"/>
      <protection locked="0"/>
    </xf>
    <xf numFmtId="0" fontId="57" fillId="4" borderId="4" xfId="2" applyNumberFormat="1" applyFont="1" applyFill="1" applyBorder="1" applyAlignment="1" applyProtection="1">
      <alignment horizontal="center" vertical="center"/>
      <protection locked="0"/>
    </xf>
    <xf numFmtId="0" fontId="0" fillId="0" borderId="8" xfId="0" applyBorder="1" applyAlignment="1" applyProtection="1">
      <protection locked="0"/>
    </xf>
    <xf numFmtId="0" fontId="57" fillId="4" borderId="1" xfId="2" applyNumberFormat="1" applyFont="1" applyFill="1" applyBorder="1" applyAlignment="1" applyProtection="1">
      <alignment horizontal="center" vertical="center"/>
      <protection locked="0"/>
    </xf>
    <xf numFmtId="0" fontId="0" fillId="0" borderId="6" xfId="0" applyBorder="1" applyAlignment="1" applyProtection="1">
      <protection locked="0"/>
    </xf>
    <xf numFmtId="0" fontId="38" fillId="4" borderId="10" xfId="2" applyNumberFormat="1" applyFont="1" applyFill="1" applyBorder="1" applyAlignment="1" applyProtection="1">
      <alignment horizontal="center" vertical="center"/>
      <protection locked="0"/>
    </xf>
    <xf numFmtId="0" fontId="38" fillId="4" borderId="13" xfId="2" applyNumberFormat="1" applyFont="1" applyFill="1" applyBorder="1" applyAlignment="1" applyProtection="1">
      <alignment horizontal="center" vertical="center"/>
      <protection locked="0"/>
    </xf>
    <xf numFmtId="0" fontId="8" fillId="0" borderId="13" xfId="0" applyFont="1" applyBorder="1" applyAlignment="1" applyProtection="1">
      <protection locked="0"/>
    </xf>
    <xf numFmtId="0" fontId="8" fillId="0" borderId="11" xfId="0" applyFont="1" applyBorder="1" applyAlignment="1" applyProtection="1">
      <protection locked="0"/>
    </xf>
    <xf numFmtId="49" fontId="57" fillId="4" borderId="10" xfId="2" applyNumberFormat="1" applyFont="1" applyFill="1" applyBorder="1" applyAlignment="1" applyProtection="1">
      <alignment horizontal="center" vertical="center"/>
      <protection locked="0"/>
    </xf>
    <xf numFmtId="49" fontId="57" fillId="4" borderId="13" xfId="2" applyNumberFormat="1" applyFont="1" applyFill="1" applyBorder="1" applyAlignment="1" applyProtection="1">
      <alignment horizontal="center" vertical="center"/>
      <protection locked="0"/>
    </xf>
    <xf numFmtId="0" fontId="0" fillId="0" borderId="11" xfId="0" applyBorder="1" applyAlignment="1" applyProtection="1">
      <protection locked="0"/>
    </xf>
    <xf numFmtId="44" fontId="57" fillId="4" borderId="9" xfId="2" applyFont="1" applyFill="1" applyBorder="1" applyAlignment="1" applyProtection="1">
      <alignment horizontal="center" vertical="center"/>
      <protection locked="0"/>
    </xf>
    <xf numFmtId="44" fontId="57" fillId="4" borderId="8" xfId="2" applyFont="1" applyFill="1" applyBorder="1" applyAlignment="1" applyProtection="1">
      <alignment horizontal="center" vertical="center"/>
      <protection locked="0"/>
    </xf>
    <xf numFmtId="44" fontId="57" fillId="4" borderId="7" xfId="2" applyFont="1" applyFill="1" applyBorder="1" applyAlignment="1" applyProtection="1">
      <alignment horizontal="center" vertical="center"/>
      <protection locked="0"/>
    </xf>
    <xf numFmtId="44" fontId="57" fillId="4" borderId="6" xfId="2" applyFont="1" applyFill="1" applyBorder="1" applyAlignment="1" applyProtection="1">
      <alignment horizontal="center" vertical="center"/>
      <protection locked="0"/>
    </xf>
    <xf numFmtId="0" fontId="0" fillId="0" borderId="13" xfId="0" applyBorder="1" applyAlignment="1" applyProtection="1">
      <protection locked="0"/>
    </xf>
    <xf numFmtId="0" fontId="10" fillId="4" borderId="10" xfId="0" applyFont="1" applyFill="1" applyBorder="1" applyAlignment="1" applyProtection="1">
      <protection locked="0"/>
    </xf>
    <xf numFmtId="0" fontId="10" fillId="4" borderId="13" xfId="0" applyFont="1" applyFill="1" applyBorder="1" applyAlignment="1" applyProtection="1">
      <protection locked="0"/>
    </xf>
    <xf numFmtId="0" fontId="10" fillId="4" borderId="11" xfId="0" applyFont="1" applyFill="1" applyBorder="1" applyAlignment="1" applyProtection="1">
      <protection locked="0"/>
    </xf>
    <xf numFmtId="49" fontId="2" fillId="4" borderId="10" xfId="0" applyNumberFormat="1" applyFont="1" applyFill="1" applyBorder="1" applyAlignment="1" applyProtection="1">
      <alignment horizontal="center"/>
      <protection locked="0"/>
    </xf>
    <xf numFmtId="49" fontId="26" fillId="4" borderId="13" xfId="0" applyNumberFormat="1" applyFont="1" applyFill="1" applyBorder="1" applyAlignment="1" applyProtection="1">
      <alignment horizontal="center"/>
      <protection locked="0"/>
    </xf>
    <xf numFmtId="49" fontId="26" fillId="4" borderId="11" xfId="0" applyNumberFormat="1" applyFont="1" applyFill="1" applyBorder="1" applyAlignment="1" applyProtection="1">
      <alignment horizontal="center"/>
      <protection locked="0"/>
    </xf>
    <xf numFmtId="44" fontId="3" fillId="5" borderId="21" xfId="0" applyNumberFormat="1" applyFont="1" applyFill="1" applyBorder="1" applyAlignment="1">
      <alignment horizontal="right"/>
    </xf>
    <xf numFmtId="0" fontId="3" fillId="5" borderId="21" xfId="0" applyFont="1" applyFill="1" applyBorder="1" applyAlignment="1">
      <alignment horizontal="right"/>
    </xf>
    <xf numFmtId="0" fontId="3" fillId="0" borderId="1" xfId="0" applyFont="1" applyFill="1" applyBorder="1" applyAlignment="1" applyProtection="1">
      <alignment horizontal="center"/>
    </xf>
    <xf numFmtId="0" fontId="2" fillId="0" borderId="4" xfId="0" applyFont="1" applyFill="1" applyBorder="1" applyAlignment="1" applyProtection="1">
      <alignment horizontal="center" vertical="center"/>
    </xf>
    <xf numFmtId="8" fontId="10" fillId="4" borderId="14" xfId="0" applyNumberFormat="1" applyFont="1" applyFill="1" applyBorder="1" applyAlignment="1" applyProtection="1">
      <alignment horizontal="right"/>
      <protection locked="0"/>
    </xf>
    <xf numFmtId="0" fontId="10" fillId="4" borderId="14" xfId="0" applyFont="1" applyFill="1" applyBorder="1" applyAlignment="1" applyProtection="1">
      <alignment horizontal="right"/>
      <protection locked="0"/>
    </xf>
    <xf numFmtId="0" fontId="3" fillId="0" borderId="12" xfId="1" applyNumberFormat="1" applyFont="1" applyFill="1" applyBorder="1" applyAlignment="1" applyProtection="1">
      <alignment horizontal="center"/>
      <protection locked="0"/>
    </xf>
    <xf numFmtId="0" fontId="11" fillId="0" borderId="12" xfId="0" applyFont="1" applyFill="1" applyBorder="1" applyAlignment="1" applyProtection="1">
      <alignment horizontal="center"/>
      <protection locked="0"/>
    </xf>
    <xf numFmtId="49" fontId="2" fillId="4" borderId="12" xfId="0" applyNumberFormat="1" applyFont="1" applyFill="1" applyBorder="1" applyAlignment="1" applyProtection="1">
      <alignment horizontal="center"/>
      <protection locked="0"/>
    </xf>
    <xf numFmtId="0" fontId="2" fillId="4" borderId="12" xfId="0" applyFont="1" applyFill="1" applyBorder="1" applyAlignment="1" applyProtection="1">
      <protection locked="0"/>
    </xf>
    <xf numFmtId="49" fontId="10" fillId="4" borderId="10" xfId="0" quotePrefix="1" applyNumberFormat="1" applyFont="1" applyFill="1" applyBorder="1" applyAlignment="1" applyProtection="1">
      <alignment horizontal="center"/>
      <protection locked="0"/>
    </xf>
    <xf numFmtId="49" fontId="10" fillId="4" borderId="13" xfId="0" quotePrefix="1" applyNumberFormat="1" applyFont="1" applyFill="1" applyBorder="1" applyAlignment="1" applyProtection="1">
      <alignment horizontal="center"/>
      <protection locked="0"/>
    </xf>
    <xf numFmtId="49" fontId="10" fillId="4" borderId="11" xfId="0" quotePrefix="1" applyNumberFormat="1" applyFont="1" applyFill="1" applyBorder="1" applyAlignment="1" applyProtection="1">
      <alignment horizontal="center"/>
      <protection locked="0"/>
    </xf>
    <xf numFmtId="0" fontId="2" fillId="0" borderId="2" xfId="0" applyFont="1" applyFill="1" applyBorder="1" applyAlignment="1">
      <alignment horizontal="left" vertical="top" wrapText="1"/>
    </xf>
    <xf numFmtId="0" fontId="26" fillId="0" borderId="0" xfId="0" applyFont="1" applyAlignment="1">
      <alignment horizontal="left" vertical="top" wrapText="1"/>
    </xf>
    <xf numFmtId="0" fontId="26" fillId="0" borderId="3" xfId="0" applyFont="1" applyBorder="1" applyAlignment="1">
      <alignment horizontal="left" vertical="top" wrapText="1"/>
    </xf>
    <xf numFmtId="0" fontId="2" fillId="0" borderId="0" xfId="0" applyFont="1" applyFill="1" applyBorder="1" applyAlignment="1">
      <alignment horizontal="left" vertical="top" wrapText="1"/>
    </xf>
    <xf numFmtId="0" fontId="2" fillId="0" borderId="3" xfId="0" applyFont="1" applyFill="1" applyBorder="1" applyAlignment="1">
      <alignment horizontal="left" vertical="top" wrapText="1"/>
    </xf>
    <xf numFmtId="0" fontId="68" fillId="0" borderId="4" xfId="0" applyFont="1" applyFill="1" applyBorder="1" applyAlignment="1">
      <alignment horizontal="center" vertical="center"/>
    </xf>
    <xf numFmtId="0" fontId="68" fillId="0" borderId="1"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4" xfId="0" applyFont="1" applyFill="1" applyBorder="1" applyAlignment="1" applyProtection="1">
      <alignment horizontal="center" vertical="top"/>
    </xf>
    <xf numFmtId="0" fontId="2" fillId="0" borderId="1" xfId="0" applyFont="1" applyFill="1" applyBorder="1" applyAlignment="1" applyProtection="1">
      <alignment horizontal="center"/>
    </xf>
    <xf numFmtId="0" fontId="0" fillId="0" borderId="1" xfId="0" applyBorder="1" applyAlignment="1">
      <alignment horizontal="center"/>
    </xf>
    <xf numFmtId="0" fontId="5" fillId="0" borderId="2"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2" fillId="0" borderId="13" xfId="0" applyFont="1" applyFill="1" applyBorder="1" applyAlignment="1" applyProtection="1">
      <alignment horizontal="center" vertical="center" shrinkToFit="1"/>
    </xf>
    <xf numFmtId="0" fontId="3" fillId="0" borderId="2" xfId="0" applyFont="1" applyFill="1" applyBorder="1" applyAlignment="1" applyProtection="1">
      <alignment horizontal="center"/>
    </xf>
    <xf numFmtId="0" fontId="3" fillId="0" borderId="0" xfId="0" applyFont="1" applyFill="1" applyBorder="1" applyAlignment="1" applyProtection="1">
      <alignment horizontal="center"/>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xf>
    <xf numFmtId="44" fontId="57" fillId="4" borderId="10" xfId="0" applyNumberFormat="1" applyFont="1" applyFill="1" applyBorder="1" applyAlignment="1" applyProtection="1">
      <alignment horizontal="center" vertical="center"/>
      <protection locked="0"/>
    </xf>
    <xf numFmtId="44" fontId="57" fillId="4" borderId="13" xfId="0" applyNumberFormat="1" applyFont="1" applyFill="1" applyBorder="1" applyAlignment="1" applyProtection="1">
      <alignment horizontal="center" vertical="center"/>
      <protection locked="0"/>
    </xf>
    <xf numFmtId="44" fontId="57" fillId="4" borderId="11" xfId="0" applyNumberFormat="1" applyFont="1" applyFill="1" applyBorder="1" applyAlignment="1" applyProtection="1">
      <alignment horizontal="center" vertical="center"/>
      <protection locked="0"/>
    </xf>
    <xf numFmtId="44" fontId="10" fillId="4" borderId="10" xfId="0" applyNumberFormat="1" applyFont="1" applyFill="1" applyBorder="1" applyAlignment="1" applyProtection="1">
      <alignment horizontal="center" vertical="center" wrapText="1"/>
      <protection locked="0"/>
    </xf>
    <xf numFmtId="44" fontId="10" fillId="4" borderId="11" xfId="0" applyNumberFormat="1" applyFont="1" applyFill="1" applyBorder="1" applyAlignment="1" applyProtection="1">
      <alignment horizontal="center" vertical="center" wrapText="1"/>
      <protection locked="0"/>
    </xf>
    <xf numFmtId="0" fontId="38" fillId="4" borderId="9" xfId="2" applyNumberFormat="1" applyFont="1" applyFill="1" applyBorder="1" applyAlignment="1" applyProtection="1">
      <alignment horizontal="center" vertical="center"/>
      <protection locked="0"/>
    </xf>
    <xf numFmtId="0" fontId="38" fillId="4" borderId="4" xfId="2" applyNumberFormat="1" applyFont="1" applyFill="1" applyBorder="1" applyAlignment="1" applyProtection="1">
      <alignment horizontal="center" vertical="center"/>
      <protection locked="0"/>
    </xf>
    <xf numFmtId="0" fontId="38" fillId="4" borderId="8" xfId="2" applyNumberFormat="1" applyFont="1" applyFill="1" applyBorder="1" applyAlignment="1" applyProtection="1">
      <alignment horizontal="center" vertical="center"/>
      <protection locked="0"/>
    </xf>
    <xf numFmtId="0" fontId="38" fillId="4" borderId="7" xfId="2" applyNumberFormat="1" applyFont="1" applyFill="1" applyBorder="1" applyAlignment="1" applyProtection="1">
      <alignment horizontal="center" vertical="center"/>
      <protection locked="0"/>
    </xf>
    <xf numFmtId="0" fontId="38" fillId="4" borderId="1" xfId="2" applyNumberFormat="1" applyFont="1" applyFill="1" applyBorder="1" applyAlignment="1" applyProtection="1">
      <alignment horizontal="center" vertical="center"/>
      <protection locked="0"/>
    </xf>
    <xf numFmtId="0" fontId="38" fillId="4" borderId="6" xfId="2" applyNumberFormat="1" applyFont="1" applyFill="1" applyBorder="1" applyAlignment="1" applyProtection="1">
      <alignment horizontal="center" vertical="center"/>
      <protection locked="0"/>
    </xf>
    <xf numFmtId="0" fontId="0" fillId="0" borderId="0" xfId="0" applyBorder="1" applyAlignment="1">
      <alignment horizontal="center" vertical="center"/>
    </xf>
    <xf numFmtId="0" fontId="2" fillId="0" borderId="0" xfId="0" applyFont="1" applyFill="1" applyBorder="1" applyAlignment="1" applyProtection="1">
      <alignment horizontal="center" vertical="center"/>
    </xf>
    <xf numFmtId="164" fontId="3" fillId="0" borderId="0" xfId="0" applyNumberFormat="1" applyFont="1" applyFill="1" applyBorder="1" applyAlignment="1" applyProtection="1">
      <alignment horizontal="center"/>
    </xf>
    <xf numFmtId="0" fontId="2" fillId="0" borderId="0" xfId="0" applyFont="1" applyFill="1" applyBorder="1" applyAlignment="1" applyProtection="1">
      <alignment horizontal="center"/>
    </xf>
    <xf numFmtId="0" fontId="0" fillId="0" borderId="0" xfId="0" applyBorder="1" applyAlignment="1">
      <alignment horizontal="center"/>
    </xf>
    <xf numFmtId="0" fontId="2" fillId="0" borderId="0" xfId="0" applyFont="1" applyFill="1" applyBorder="1" applyAlignment="1" applyProtection="1">
      <alignment horizontal="center" vertical="center" shrinkToFit="1"/>
    </xf>
    <xf numFmtId="0" fontId="0" fillId="0" borderId="0" xfId="0" applyAlignment="1" applyProtection="1">
      <alignment vertical="top" wrapText="1"/>
    </xf>
    <xf numFmtId="0" fontId="3" fillId="0" borderId="7" xfId="0" applyFont="1" applyFill="1" applyBorder="1" applyAlignment="1" applyProtection="1">
      <alignment horizontal="center"/>
    </xf>
    <xf numFmtId="164" fontId="3" fillId="0" borderId="1" xfId="0" applyNumberFormat="1" applyFont="1" applyFill="1" applyBorder="1" applyAlignment="1" applyProtection="1">
      <alignment horizontal="center"/>
    </xf>
    <xf numFmtId="0" fontId="0" fillId="0" borderId="1" xfId="0" applyBorder="1" applyAlignment="1" applyProtection="1">
      <alignment horizontal="center"/>
    </xf>
    <xf numFmtId="0" fontId="5" fillId="0" borderId="10"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2" fillId="0" borderId="13" xfId="0" applyFont="1" applyFill="1" applyBorder="1" applyAlignment="1" applyProtection="1">
      <alignment horizontal="center" vertical="top"/>
    </xf>
    <xf numFmtId="0" fontId="0" fillId="0" borderId="0" xfId="0" applyAlignment="1" applyProtection="1">
      <alignment horizontal="left" vertical="top" wrapText="1"/>
    </xf>
    <xf numFmtId="0" fontId="2" fillId="0" borderId="2" xfId="0" applyFont="1" applyFill="1" applyBorder="1" applyAlignment="1" applyProtection="1">
      <alignment horizontal="left" vertical="top" wrapText="1"/>
    </xf>
    <xf numFmtId="0" fontId="26" fillId="0" borderId="0" xfId="0" applyFont="1" applyAlignment="1" applyProtection="1">
      <alignment horizontal="left" vertical="top" wrapText="1"/>
    </xf>
    <xf numFmtId="0" fontId="26" fillId="0" borderId="3" xfId="0" applyFont="1" applyBorder="1" applyAlignment="1" applyProtection="1">
      <alignment horizontal="left" vertical="top" wrapText="1"/>
    </xf>
    <xf numFmtId="0" fontId="2" fillId="0" borderId="9" xfId="0" applyFont="1" applyFill="1" applyBorder="1" applyAlignment="1" applyProtection="1">
      <alignment horizontal="center" vertical="center"/>
    </xf>
    <xf numFmtId="0" fontId="0" fillId="0" borderId="4" xfId="0" applyBorder="1" applyAlignment="1" applyProtection="1">
      <alignment horizontal="center" vertical="center"/>
    </xf>
    <xf numFmtId="0" fontId="2" fillId="0" borderId="0" xfId="0" applyFont="1" applyFill="1" applyBorder="1" applyAlignment="1" applyProtection="1">
      <alignment horizontal="left" vertical="top" wrapText="1"/>
    </xf>
    <xf numFmtId="0" fontId="2" fillId="0" borderId="3" xfId="0" applyFont="1" applyFill="1" applyBorder="1" applyAlignment="1" applyProtection="1">
      <alignment horizontal="left" vertical="top" wrapText="1"/>
    </xf>
    <xf numFmtId="44" fontId="57" fillId="4" borderId="9" xfId="2" applyFont="1" applyFill="1" applyBorder="1" applyAlignment="1" applyProtection="1">
      <alignment horizontal="center" vertical="center"/>
    </xf>
    <xf numFmtId="44" fontId="57" fillId="4" borderId="8" xfId="2" applyFont="1" applyFill="1" applyBorder="1" applyAlignment="1" applyProtection="1">
      <alignment horizontal="center" vertical="center"/>
    </xf>
    <xf numFmtId="44" fontId="57" fillId="4" borderId="7" xfId="2" applyFont="1" applyFill="1" applyBorder="1" applyAlignment="1" applyProtection="1">
      <alignment horizontal="center" vertical="center"/>
    </xf>
    <xf numFmtId="44" fontId="57" fillId="4" borderId="6" xfId="2" applyFont="1" applyFill="1" applyBorder="1" applyAlignment="1" applyProtection="1">
      <alignment horizontal="center" vertical="center"/>
    </xf>
    <xf numFmtId="49" fontId="57" fillId="4" borderId="9" xfId="2" applyNumberFormat="1" applyFont="1" applyFill="1" applyBorder="1" applyAlignment="1" applyProtection="1">
      <alignment horizontal="center" vertical="center"/>
    </xf>
    <xf numFmtId="49" fontId="57" fillId="4" borderId="8" xfId="2" applyNumberFormat="1" applyFont="1" applyFill="1" applyBorder="1" applyAlignment="1" applyProtection="1">
      <alignment horizontal="center" vertical="center"/>
    </xf>
    <xf numFmtId="49" fontId="57" fillId="4" borderId="7" xfId="2" applyNumberFormat="1" applyFont="1" applyFill="1" applyBorder="1" applyAlignment="1" applyProtection="1">
      <alignment horizontal="center" vertical="center"/>
    </xf>
    <xf numFmtId="49" fontId="57" fillId="4" borderId="6" xfId="2" applyNumberFormat="1" applyFont="1" applyFill="1" applyBorder="1" applyAlignment="1" applyProtection="1">
      <alignment horizontal="center" vertical="center"/>
    </xf>
    <xf numFmtId="49" fontId="57" fillId="4" borderId="4" xfId="2" applyNumberFormat="1" applyFont="1" applyFill="1" applyBorder="1" applyAlignment="1" applyProtection="1">
      <alignment horizontal="center" vertical="center"/>
    </xf>
    <xf numFmtId="0" fontId="0" fillId="0" borderId="8" xfId="0" applyBorder="1" applyAlignment="1" applyProtection="1"/>
    <xf numFmtId="49" fontId="57" fillId="4" borderId="1" xfId="2" applyNumberFormat="1" applyFont="1" applyFill="1" applyBorder="1" applyAlignment="1" applyProtection="1">
      <alignment horizontal="center" vertical="center"/>
    </xf>
    <xf numFmtId="0" fontId="0" fillId="0" borderId="6" xfId="0" applyBorder="1" applyAlignment="1" applyProtection="1"/>
    <xf numFmtId="0" fontId="38" fillId="4" borderId="10" xfId="2" applyNumberFormat="1" applyFont="1" applyFill="1" applyBorder="1" applyAlignment="1" applyProtection="1">
      <alignment horizontal="center" vertical="center"/>
    </xf>
    <xf numFmtId="0" fontId="38" fillId="4" borderId="13" xfId="2" applyNumberFormat="1" applyFont="1" applyFill="1" applyBorder="1" applyAlignment="1" applyProtection="1">
      <alignment horizontal="center" vertical="center"/>
    </xf>
    <xf numFmtId="0" fontId="0" fillId="0" borderId="13" xfId="0" applyBorder="1" applyAlignment="1" applyProtection="1"/>
    <xf numFmtId="0" fontId="0" fillId="0" borderId="11" xfId="0" applyBorder="1" applyAlignment="1" applyProtection="1"/>
    <xf numFmtId="49" fontId="57" fillId="4" borderId="10" xfId="2" applyNumberFormat="1" applyFont="1" applyFill="1" applyBorder="1" applyAlignment="1" applyProtection="1">
      <alignment horizontal="center" vertical="center"/>
    </xf>
    <xf numFmtId="49" fontId="57" fillId="4" borderId="13" xfId="2" applyNumberFormat="1" applyFont="1" applyFill="1" applyBorder="1" applyAlignment="1" applyProtection="1">
      <alignment horizontal="center" vertical="center"/>
    </xf>
    <xf numFmtId="44" fontId="57" fillId="4" borderId="7" xfId="0" applyNumberFormat="1" applyFont="1" applyFill="1" applyBorder="1" applyAlignment="1" applyProtection="1">
      <alignment horizontal="center" vertical="center"/>
    </xf>
    <xf numFmtId="44" fontId="57" fillId="4" borderId="1" xfId="0" applyNumberFormat="1" applyFont="1" applyFill="1" applyBorder="1" applyAlignment="1" applyProtection="1">
      <alignment horizontal="center" vertical="center"/>
    </xf>
    <xf numFmtId="44" fontId="57" fillId="4" borderId="6" xfId="0" applyNumberFormat="1" applyFont="1" applyFill="1" applyBorder="1" applyAlignment="1" applyProtection="1">
      <alignment horizontal="center" vertical="center"/>
    </xf>
    <xf numFmtId="44" fontId="10" fillId="4" borderId="7" xfId="0" applyNumberFormat="1" applyFont="1" applyFill="1" applyBorder="1" applyAlignment="1" applyProtection="1">
      <alignment horizontal="center" vertical="center" wrapText="1"/>
    </xf>
    <xf numFmtId="44" fontId="10" fillId="4" borderId="6" xfId="0" applyNumberFormat="1" applyFont="1" applyFill="1" applyBorder="1" applyAlignment="1" applyProtection="1">
      <alignment horizontal="center" vertical="center" wrapText="1"/>
    </xf>
    <xf numFmtId="0" fontId="57" fillId="7" borderId="10" xfId="2" applyNumberFormat="1" applyFont="1" applyFill="1" applyBorder="1" applyAlignment="1" applyProtection="1">
      <alignment vertical="center" wrapText="1"/>
    </xf>
    <xf numFmtId="0" fontId="57" fillId="7" borderId="13" xfId="2" applyNumberFormat="1" applyFont="1" applyFill="1" applyBorder="1" applyAlignment="1" applyProtection="1">
      <alignment vertical="center" wrapText="1"/>
    </xf>
    <xf numFmtId="0" fontId="57" fillId="7" borderId="11" xfId="2" applyNumberFormat="1" applyFont="1" applyFill="1" applyBorder="1" applyAlignment="1" applyProtection="1">
      <alignment vertical="center" wrapText="1"/>
    </xf>
    <xf numFmtId="0" fontId="0" fillId="0" borderId="0" xfId="0" applyAlignment="1">
      <alignment vertical="center" wrapText="1"/>
    </xf>
    <xf numFmtId="0" fontId="46" fillId="4" borderId="25" xfId="0" applyFont="1" applyFill="1" applyBorder="1" applyAlignment="1" applyProtection="1">
      <alignment wrapText="1"/>
    </xf>
    <xf numFmtId="0" fontId="46" fillId="0" borderId="25" xfId="0" applyFont="1" applyBorder="1" applyAlignment="1" applyProtection="1">
      <alignment wrapText="1"/>
    </xf>
    <xf numFmtId="0" fontId="10" fillId="0" borderId="25" xfId="0" applyFont="1" applyFill="1" applyBorder="1" applyAlignment="1" applyProtection="1">
      <alignment vertical="center"/>
    </xf>
    <xf numFmtId="0" fontId="46" fillId="4" borderId="25" xfId="0" applyFont="1" applyFill="1" applyBorder="1" applyAlignment="1" applyProtection="1">
      <alignment horizontal="right" shrinkToFit="1"/>
    </xf>
    <xf numFmtId="0" fontId="46" fillId="4" borderId="26" xfId="0" applyFont="1" applyFill="1" applyBorder="1" applyAlignment="1" applyProtection="1">
      <alignment horizontal="right" shrinkToFit="1"/>
    </xf>
    <xf numFmtId="0" fontId="25" fillId="3" borderId="10" xfId="0" applyFont="1" applyFill="1" applyBorder="1" applyAlignment="1" applyProtection="1">
      <alignment horizontal="center" vertical="center"/>
    </xf>
    <xf numFmtId="0" fontId="25" fillId="3" borderId="13" xfId="0" applyFont="1" applyFill="1" applyBorder="1" applyAlignment="1" applyProtection="1">
      <alignment horizontal="center" vertical="center"/>
    </xf>
    <xf numFmtId="0" fontId="25" fillId="3" borderId="10" xfId="0" applyFont="1" applyFill="1" applyBorder="1" applyAlignment="1" applyProtection="1">
      <alignment horizontal="center"/>
    </xf>
    <xf numFmtId="0" fontId="25" fillId="3" borderId="11" xfId="0" applyFont="1" applyFill="1" applyBorder="1" applyAlignment="1" applyProtection="1">
      <alignment horizontal="center"/>
    </xf>
    <xf numFmtId="0" fontId="25" fillId="3" borderId="13" xfId="0" applyFont="1" applyFill="1" applyBorder="1" applyAlignment="1" applyProtection="1">
      <alignment horizontal="center"/>
    </xf>
    <xf numFmtId="0" fontId="25" fillId="3" borderId="9" xfId="0" applyFont="1" applyFill="1" applyBorder="1" applyAlignment="1" applyProtection="1">
      <alignment horizontal="center"/>
    </xf>
    <xf numFmtId="0" fontId="25" fillId="3" borderId="4" xfId="0" applyFont="1" applyFill="1" applyBorder="1" applyAlignment="1" applyProtection="1">
      <alignment horizontal="center"/>
    </xf>
    <xf numFmtId="0" fontId="0" fillId="0" borderId="4" xfId="0" applyBorder="1" applyAlignment="1" applyProtection="1"/>
    <xf numFmtId="0" fontId="53" fillId="0" borderId="2" xfId="0" applyFont="1" applyBorder="1" applyAlignment="1" applyProtection="1">
      <alignment vertical="top" wrapText="1"/>
    </xf>
    <xf numFmtId="0" fontId="53" fillId="0" borderId="0" xfId="0" applyFont="1" applyBorder="1" applyAlignment="1" applyProtection="1">
      <alignment vertical="top" wrapText="1"/>
    </xf>
    <xf numFmtId="0" fontId="53" fillId="0" borderId="3" xfId="0" applyFont="1" applyBorder="1" applyAlignment="1" applyProtection="1">
      <alignment vertical="top" wrapText="1"/>
    </xf>
    <xf numFmtId="0" fontId="25" fillId="3" borderId="10" xfId="0" applyFont="1" applyFill="1" applyBorder="1" applyAlignment="1" applyProtection="1">
      <alignment wrapText="1"/>
    </xf>
    <xf numFmtId="0" fontId="25" fillId="3" borderId="13" xfId="0" applyFont="1" applyFill="1" applyBorder="1" applyAlignment="1" applyProtection="1">
      <alignment wrapText="1"/>
    </xf>
    <xf numFmtId="0" fontId="25" fillId="3" borderId="11" xfId="0" applyFont="1" applyFill="1" applyBorder="1" applyAlignment="1" applyProtection="1">
      <alignment wrapText="1"/>
    </xf>
    <xf numFmtId="165" fontId="35" fillId="0" borderId="1" xfId="0" applyNumberFormat="1" applyFont="1" applyFill="1" applyBorder="1" applyAlignment="1" applyProtection="1">
      <alignment shrinkToFit="1"/>
    </xf>
    <xf numFmtId="164" fontId="35" fillId="0" borderId="1" xfId="0" applyNumberFormat="1" applyFont="1" applyFill="1" applyBorder="1" applyAlignment="1" applyProtection="1">
      <alignment horizontal="center" shrinkToFit="1"/>
    </xf>
    <xf numFmtId="0" fontId="2" fillId="0" borderId="0" xfId="0" applyFont="1" applyFill="1" applyBorder="1" applyAlignment="1" applyProtection="1">
      <alignment horizontal="right"/>
    </xf>
    <xf numFmtId="49" fontId="35" fillId="0" borderId="1" xfId="0" applyNumberFormat="1" applyFont="1" applyFill="1" applyBorder="1" applyAlignment="1" applyProtection="1">
      <alignment horizontal="center" shrinkToFit="1"/>
    </xf>
    <xf numFmtId="0" fontId="51" fillId="0" borderId="2" xfId="0" applyFont="1" applyBorder="1" applyAlignment="1" applyProtection="1">
      <alignment wrapText="1"/>
    </xf>
    <xf numFmtId="0" fontId="52" fillId="0" borderId="0" xfId="0" applyFont="1" applyBorder="1" applyAlignment="1" applyProtection="1">
      <alignment wrapText="1"/>
    </xf>
    <xf numFmtId="0" fontId="2" fillId="0" borderId="0" xfId="0" applyFont="1" applyFill="1" applyAlignment="1" applyProtection="1">
      <alignment horizontal="center"/>
    </xf>
    <xf numFmtId="0" fontId="62" fillId="0" borderId="0" xfId="0" applyFont="1" applyFill="1" applyAlignment="1" applyProtection="1">
      <alignment horizontal="center"/>
    </xf>
    <xf numFmtId="0" fontId="21" fillId="0" borderId="0" xfId="0" applyFont="1" applyFill="1" applyAlignment="1" applyProtection="1">
      <alignment horizontal="center"/>
    </xf>
    <xf numFmtId="0" fontId="13" fillId="0" borderId="0" xfId="0" applyFont="1" applyFill="1" applyAlignment="1" applyProtection="1">
      <alignment horizontal="left"/>
    </xf>
    <xf numFmtId="0" fontId="0" fillId="0" borderId="0" xfId="0" applyAlignment="1" applyProtection="1"/>
    <xf numFmtId="0" fontId="50" fillId="0" borderId="0" xfId="3" applyProtection="1">
      <protection locked="0"/>
    </xf>
    <xf numFmtId="0" fontId="57" fillId="4" borderId="14" xfId="2" applyNumberFormat="1" applyFont="1" applyFill="1" applyBorder="1" applyAlignment="1" applyProtection="1">
      <alignment horizontal="center" vertical="center"/>
    </xf>
    <xf numFmtId="0" fontId="0" fillId="4" borderId="18" xfId="0" applyFill="1" applyBorder="1" applyAlignment="1" applyProtection="1">
      <alignment horizontal="center" vertical="center"/>
    </xf>
    <xf numFmtId="0" fontId="57" fillId="4" borderId="9" xfId="2" applyNumberFormat="1" applyFont="1" applyFill="1" applyBorder="1" applyAlignment="1" applyProtection="1">
      <alignment horizontal="center" vertical="center"/>
    </xf>
    <xf numFmtId="0" fontId="57" fillId="4" borderId="8" xfId="2" applyNumberFormat="1" applyFont="1" applyFill="1" applyBorder="1" applyAlignment="1" applyProtection="1">
      <alignment horizontal="center" vertical="center"/>
    </xf>
    <xf numFmtId="0" fontId="57" fillId="4" borderId="7" xfId="2" applyNumberFormat="1" applyFont="1" applyFill="1" applyBorder="1" applyAlignment="1" applyProtection="1">
      <alignment horizontal="center" vertical="center"/>
    </xf>
    <xf numFmtId="0" fontId="57" fillId="4" borderId="6" xfId="2" applyNumberFormat="1" applyFont="1" applyFill="1" applyBorder="1" applyAlignment="1" applyProtection="1">
      <alignment horizontal="center" vertical="center"/>
    </xf>
    <xf numFmtId="0" fontId="57" fillId="4" borderId="4" xfId="2" applyNumberFormat="1" applyFont="1" applyFill="1" applyBorder="1" applyAlignment="1" applyProtection="1">
      <alignment horizontal="center" vertical="center"/>
    </xf>
    <xf numFmtId="0" fontId="57" fillId="4" borderId="1" xfId="2" applyNumberFormat="1" applyFont="1" applyFill="1" applyBorder="1" applyAlignment="1" applyProtection="1">
      <alignment horizontal="center" vertical="center"/>
    </xf>
    <xf numFmtId="0" fontId="8" fillId="0" borderId="13" xfId="0" applyFont="1" applyBorder="1" applyAlignment="1" applyProtection="1"/>
    <xf numFmtId="0" fontId="8" fillId="0" borderId="11" xfId="0" applyFont="1" applyBorder="1" applyAlignment="1" applyProtection="1"/>
    <xf numFmtId="0" fontId="30" fillId="0" borderId="0" xfId="0" applyFont="1" applyFill="1" applyBorder="1" applyAlignment="1" applyProtection="1">
      <alignment horizontal="left" wrapText="1" shrinkToFit="1"/>
    </xf>
    <xf numFmtId="0" fontId="0" fillId="0" borderId="0" xfId="0" applyFont="1" applyAlignment="1" applyProtection="1">
      <alignment horizontal="left" vertical="top" wrapText="1"/>
    </xf>
    <xf numFmtId="0" fontId="57" fillId="4" borderId="9" xfId="2" applyNumberFormat="1" applyFont="1" applyFill="1" applyBorder="1" applyAlignment="1" applyProtection="1">
      <alignment vertical="center"/>
    </xf>
    <xf numFmtId="0" fontId="57" fillId="4" borderId="8" xfId="2" applyNumberFormat="1" applyFont="1" applyFill="1" applyBorder="1" applyAlignment="1" applyProtection="1">
      <alignment vertical="center"/>
    </xf>
    <xf numFmtId="0" fontId="57" fillId="4" borderId="7" xfId="2" applyNumberFormat="1" applyFont="1" applyFill="1" applyBorder="1" applyAlignment="1" applyProtection="1">
      <alignment vertical="center"/>
    </xf>
    <xf numFmtId="0" fontId="57" fillId="4" borderId="6" xfId="2" applyNumberFormat="1" applyFont="1" applyFill="1" applyBorder="1" applyAlignment="1" applyProtection="1">
      <alignment vertical="center"/>
    </xf>
    <xf numFmtId="8" fontId="10" fillId="4" borderId="14" xfId="0" applyNumberFormat="1" applyFont="1" applyFill="1" applyBorder="1" applyAlignment="1" applyProtection="1">
      <alignment horizontal="right"/>
    </xf>
    <xf numFmtId="0" fontId="10" fillId="4" borderId="14" xfId="0" applyFont="1" applyFill="1" applyBorder="1" applyAlignment="1" applyProtection="1">
      <alignment horizontal="right"/>
    </xf>
    <xf numFmtId="0" fontId="3" fillId="0" borderId="12" xfId="1" applyNumberFormat="1" applyFont="1" applyFill="1" applyBorder="1" applyAlignment="1" applyProtection="1">
      <alignment horizontal="center"/>
    </xf>
    <xf numFmtId="0" fontId="11" fillId="0" borderId="12" xfId="0" applyFont="1" applyFill="1" applyBorder="1" applyAlignment="1" applyProtection="1">
      <alignment horizontal="center"/>
    </xf>
    <xf numFmtId="49" fontId="2" fillId="4" borderId="12" xfId="0" applyNumberFormat="1" applyFont="1" applyFill="1" applyBorder="1" applyAlignment="1" applyProtection="1">
      <alignment horizontal="center"/>
    </xf>
    <xf numFmtId="0" fontId="2" fillId="4" borderId="12" xfId="0" applyFont="1" applyFill="1" applyBorder="1" applyAlignment="1" applyProtection="1"/>
    <xf numFmtId="49" fontId="10" fillId="4" borderId="10" xfId="0" quotePrefix="1" applyNumberFormat="1" applyFont="1" applyFill="1" applyBorder="1" applyAlignment="1" applyProtection="1">
      <alignment horizontal="center"/>
    </xf>
    <xf numFmtId="49" fontId="10" fillId="4" borderId="13" xfId="0" quotePrefix="1" applyNumberFormat="1" applyFont="1" applyFill="1" applyBorder="1" applyAlignment="1" applyProtection="1">
      <alignment horizontal="center"/>
    </xf>
    <xf numFmtId="49" fontId="10" fillId="4" borderId="11" xfId="0" quotePrefix="1" applyNumberFormat="1" applyFont="1" applyFill="1" applyBorder="1" applyAlignment="1" applyProtection="1">
      <alignment horizontal="center"/>
    </xf>
    <xf numFmtId="0" fontId="10" fillId="4" borderId="10" xfId="0" applyFont="1" applyFill="1" applyBorder="1" applyAlignment="1" applyProtection="1"/>
    <xf numFmtId="0" fontId="10" fillId="4" borderId="13" xfId="0" applyFont="1" applyFill="1" applyBorder="1" applyAlignment="1" applyProtection="1"/>
    <xf numFmtId="0" fontId="10" fillId="4" borderId="11" xfId="0" applyFont="1" applyFill="1" applyBorder="1" applyAlignment="1" applyProtection="1"/>
    <xf numFmtId="49" fontId="2" fillId="4" borderId="10" xfId="0" applyNumberFormat="1" applyFont="1" applyFill="1" applyBorder="1" applyAlignment="1" applyProtection="1">
      <alignment horizontal="center"/>
    </xf>
    <xf numFmtId="49" fontId="26" fillId="4" borderId="13" xfId="0" applyNumberFormat="1" applyFont="1" applyFill="1" applyBorder="1" applyAlignment="1" applyProtection="1">
      <alignment horizontal="center"/>
    </xf>
    <xf numFmtId="49" fontId="26" fillId="4" borderId="11" xfId="0" applyNumberFormat="1" applyFont="1" applyFill="1" applyBorder="1" applyAlignment="1" applyProtection="1">
      <alignment horizontal="center"/>
    </xf>
    <xf numFmtId="44" fontId="3" fillId="5" borderId="21" xfId="0" applyNumberFormat="1" applyFont="1" applyFill="1" applyBorder="1" applyAlignment="1" applyProtection="1">
      <alignment horizontal="right"/>
    </xf>
    <xf numFmtId="0" fontId="3" fillId="5" borderId="21" xfId="0" applyFont="1" applyFill="1" applyBorder="1" applyAlignment="1" applyProtection="1">
      <alignment horizontal="right"/>
    </xf>
    <xf numFmtId="0" fontId="3" fillId="0" borderId="12" xfId="0" applyFont="1" applyFill="1" applyBorder="1" applyAlignment="1" applyProtection="1">
      <alignment horizontal="left"/>
    </xf>
    <xf numFmtId="0" fontId="2" fillId="0" borderId="12" xfId="0" applyFont="1" applyFill="1" applyBorder="1" applyAlignment="1" applyProtection="1"/>
    <xf numFmtId="0" fontId="2" fillId="0" borderId="10" xfId="0" applyFont="1" applyFill="1" applyBorder="1" applyAlignment="1" applyProtection="1"/>
    <xf numFmtId="0" fontId="7" fillId="0" borderId="13" xfId="0" applyFont="1" applyFill="1" applyBorder="1" applyAlignment="1" applyProtection="1">
      <alignment horizontal="center"/>
    </xf>
    <xf numFmtId="0" fontId="34" fillId="0" borderId="13" xfId="0" applyFont="1" applyFill="1" applyBorder="1" applyAlignment="1" applyProtection="1">
      <alignment horizontal="center"/>
    </xf>
    <xf numFmtId="0" fontId="34" fillId="0" borderId="11" xfId="0" applyFont="1" applyFill="1" applyBorder="1" applyAlignment="1" applyProtection="1">
      <alignment horizontal="center"/>
    </xf>
    <xf numFmtId="8" fontId="55" fillId="0" borderId="0" xfId="0" applyNumberFormat="1" applyFont="1" applyFill="1" applyBorder="1" applyAlignment="1" applyProtection="1">
      <alignment horizontal="left" vertical="top" wrapText="1"/>
    </xf>
    <xf numFmtId="8" fontId="55" fillId="0" borderId="3" xfId="0" applyNumberFormat="1" applyFont="1" applyFill="1" applyBorder="1" applyAlignment="1" applyProtection="1">
      <alignment horizontal="left" vertical="top" wrapText="1"/>
    </xf>
    <xf numFmtId="0" fontId="53" fillId="0" borderId="0" xfId="0" applyFont="1" applyAlignment="1" applyProtection="1">
      <alignment vertical="top" wrapText="1"/>
    </xf>
    <xf numFmtId="0" fontId="53" fillId="0" borderId="0" xfId="0" applyFont="1" applyBorder="1" applyAlignment="1" applyProtection="1">
      <alignment wrapText="1"/>
    </xf>
    <xf numFmtId="0" fontId="53" fillId="0" borderId="3" xfId="0" applyFont="1" applyBorder="1" applyAlignment="1" applyProtection="1">
      <alignment wrapText="1"/>
    </xf>
    <xf numFmtId="8" fontId="55" fillId="0" borderId="0" xfId="0" applyNumberFormat="1" applyFont="1" applyFill="1" applyBorder="1" applyAlignment="1" applyProtection="1">
      <alignment horizontal="left" wrapText="1"/>
    </xf>
    <xf numFmtId="8" fontId="55" fillId="0" borderId="3" xfId="0" applyNumberFormat="1" applyFont="1" applyFill="1" applyBorder="1" applyAlignment="1" applyProtection="1">
      <alignment horizontal="left" wrapText="1"/>
    </xf>
    <xf numFmtId="0" fontId="51" fillId="0" borderId="0" xfId="0" applyFont="1" applyBorder="1" applyAlignment="1" applyProtection="1">
      <alignment wrapText="1"/>
    </xf>
    <xf numFmtId="0" fontId="53" fillId="0" borderId="0" xfId="0" applyFont="1" applyAlignment="1" applyProtection="1">
      <alignment wrapText="1"/>
    </xf>
    <xf numFmtId="0" fontId="51" fillId="0" borderId="0" xfId="0" applyFont="1" applyAlignment="1" applyProtection="1">
      <alignment wrapText="1"/>
    </xf>
    <xf numFmtId="0" fontId="52" fillId="0" borderId="0" xfId="0" applyFont="1" applyAlignment="1" applyProtection="1">
      <alignment wrapText="1"/>
    </xf>
    <xf numFmtId="0" fontId="63" fillId="0" borderId="0" xfId="0" applyFont="1" applyAlignment="1">
      <alignment vertical="top" wrapText="1"/>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1"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 xfId="0" applyFont="1" applyFill="1" applyBorder="1" applyAlignment="1">
      <alignment horizontal="center" vertical="center"/>
    </xf>
    <xf numFmtId="49" fontId="0" fillId="0" borderId="8" xfId="0" applyNumberFormat="1" applyBorder="1" applyAlignment="1" applyProtection="1"/>
    <xf numFmtId="49" fontId="0" fillId="0" borderId="6" xfId="0" applyNumberFormat="1" applyBorder="1" applyAlignment="1" applyProtection="1"/>
    <xf numFmtId="0" fontId="63" fillId="0" borderId="0" xfId="0" applyFont="1" applyAlignment="1">
      <alignment vertical="center" wrapText="1"/>
    </xf>
    <xf numFmtId="0" fontId="66" fillId="0" borderId="0" xfId="0" applyFont="1" applyAlignment="1" applyProtection="1">
      <alignment horizontal="left" vertical="center" wrapText="1"/>
    </xf>
    <xf numFmtId="0" fontId="68" fillId="0" borderId="0" xfId="0" applyFont="1" applyFill="1" applyBorder="1" applyAlignment="1">
      <alignment horizontal="left" vertical="center"/>
    </xf>
    <xf numFmtId="0" fontId="65" fillId="0" borderId="4" xfId="0" applyFont="1" applyFill="1" applyBorder="1" applyAlignment="1">
      <alignment horizontal="center" vertical="center"/>
    </xf>
    <xf numFmtId="0" fontId="65" fillId="0" borderId="1" xfId="0" applyFont="1" applyFill="1" applyBorder="1" applyAlignment="1">
      <alignment horizontal="center" vertical="center"/>
    </xf>
    <xf numFmtId="44" fontId="3" fillId="5" borderId="27" xfId="0" applyNumberFormat="1" applyFont="1" applyFill="1" applyBorder="1" applyAlignment="1" applyProtection="1">
      <alignment horizontal="center" vertical="center"/>
    </xf>
    <xf numFmtId="44" fontId="3" fillId="5" borderId="1" xfId="0" applyNumberFormat="1" applyFont="1" applyFill="1" applyBorder="1" applyAlignment="1" applyProtection="1">
      <alignment horizontal="center" vertical="center"/>
    </xf>
    <xf numFmtId="0" fontId="3" fillId="0" borderId="14" xfId="1" applyNumberFormat="1" applyFont="1" applyFill="1" applyBorder="1" applyAlignment="1" applyProtection="1">
      <alignment horizontal="center"/>
    </xf>
    <xf numFmtId="0" fontId="11" fillId="0" borderId="14" xfId="0" applyFont="1" applyFill="1" applyBorder="1" applyAlignment="1" applyProtection="1">
      <alignment horizontal="center"/>
    </xf>
    <xf numFmtId="49" fontId="2" fillId="4" borderId="14" xfId="0" applyNumberFormat="1" applyFont="1" applyFill="1" applyBorder="1" applyAlignment="1" applyProtection="1">
      <alignment horizontal="center"/>
    </xf>
    <xf numFmtId="0" fontId="2" fillId="4" borderId="14" xfId="0" applyFont="1" applyFill="1" applyBorder="1" applyAlignment="1" applyProtection="1"/>
    <xf numFmtId="49" fontId="10" fillId="4" borderId="9" xfId="0" quotePrefix="1" applyNumberFormat="1" applyFont="1" applyFill="1" applyBorder="1" applyAlignment="1" applyProtection="1">
      <alignment horizontal="center"/>
    </xf>
    <xf numFmtId="0" fontId="9" fillId="0" borderId="0" xfId="0" applyFont="1" applyBorder="1" applyAlignment="1">
      <alignment horizontal="right"/>
    </xf>
    <xf numFmtId="0" fontId="0" fillId="4" borderId="9" xfId="0" applyFont="1" applyFill="1" applyBorder="1" applyAlignment="1" applyProtection="1">
      <alignment horizontal="left" vertical="top" wrapText="1"/>
      <protection locked="0"/>
    </xf>
    <xf numFmtId="0" fontId="0" fillId="4" borderId="4" xfId="0" applyFont="1" applyFill="1" applyBorder="1" applyAlignment="1" applyProtection="1">
      <alignment horizontal="left" vertical="top" wrapText="1"/>
      <protection locked="0"/>
    </xf>
    <xf numFmtId="0" fontId="0" fillId="4" borderId="8" xfId="0" applyFont="1" applyFill="1" applyBorder="1" applyAlignment="1" applyProtection="1">
      <alignment horizontal="left" vertical="top" wrapText="1"/>
      <protection locked="0"/>
    </xf>
    <xf numFmtId="0" fontId="0" fillId="4" borderId="2" xfId="0" applyFont="1" applyFill="1" applyBorder="1" applyAlignment="1" applyProtection="1">
      <alignment horizontal="left" vertical="top" wrapText="1"/>
      <protection locked="0"/>
    </xf>
    <xf numFmtId="0" fontId="0" fillId="4" borderId="0" xfId="0" applyFont="1" applyFill="1" applyBorder="1" applyAlignment="1" applyProtection="1">
      <alignment horizontal="left" vertical="top" wrapText="1"/>
      <protection locked="0"/>
    </xf>
    <xf numFmtId="0" fontId="0" fillId="4" borderId="3" xfId="0" applyFont="1" applyFill="1" applyBorder="1" applyAlignment="1" applyProtection="1">
      <alignment horizontal="left" vertical="top" wrapText="1"/>
      <protection locked="0"/>
    </xf>
    <xf numFmtId="0" fontId="0" fillId="4" borderId="7" xfId="0" applyFont="1" applyFill="1" applyBorder="1" applyAlignment="1" applyProtection="1">
      <alignment horizontal="left" vertical="top" wrapText="1"/>
      <protection locked="0"/>
    </xf>
    <xf numFmtId="0" fontId="0" fillId="4" borderId="1" xfId="0" applyFont="1" applyFill="1" applyBorder="1" applyAlignment="1" applyProtection="1">
      <alignment horizontal="left" vertical="top" wrapText="1"/>
      <protection locked="0"/>
    </xf>
    <xf numFmtId="0" fontId="0" fillId="4" borderId="6" xfId="0" applyFont="1" applyFill="1" applyBorder="1" applyAlignment="1" applyProtection="1">
      <alignment horizontal="left" vertical="top" wrapText="1"/>
      <protection locked="0"/>
    </xf>
    <xf numFmtId="0" fontId="3" fillId="0" borderId="16" xfId="0" applyFont="1" applyBorder="1" applyAlignment="1">
      <alignment horizontal="center" vertical="center"/>
    </xf>
    <xf numFmtId="166" fontId="35" fillId="4" borderId="1" xfId="0" applyNumberFormat="1" applyFont="1" applyFill="1" applyBorder="1" applyAlignment="1" applyProtection="1">
      <alignment horizontal="center" shrinkToFit="1"/>
      <protection locked="0"/>
    </xf>
    <xf numFmtId="165" fontId="69" fillId="2" borderId="0" xfId="0" applyNumberFormat="1" applyFont="1" applyFill="1" applyBorder="1" applyAlignment="1">
      <alignment horizontal="center"/>
    </xf>
    <xf numFmtId="0" fontId="23" fillId="4" borderId="1" xfId="0" applyFont="1" applyFill="1" applyBorder="1" applyAlignment="1" applyProtection="1">
      <alignment horizontal="left" shrinkToFit="1"/>
      <protection locked="0"/>
    </xf>
    <xf numFmtId="0" fontId="9" fillId="0" borderId="10" xfId="0" applyFont="1" applyBorder="1"/>
    <xf numFmtId="0" fontId="9" fillId="0" borderId="13" xfId="0" applyFont="1" applyBorder="1"/>
    <xf numFmtId="0" fontId="9" fillId="0" borderId="11" xfId="0" applyFont="1" applyBorder="1"/>
    <xf numFmtId="0" fontId="64" fillId="0" borderId="0" xfId="0" applyFont="1" applyAlignment="1">
      <alignment vertical="center" wrapText="1"/>
    </xf>
  </cellXfs>
  <cellStyles count="5">
    <cellStyle name="Comma" xfId="1" builtinId="3"/>
    <cellStyle name="Currency" xfId="2" builtinId="4"/>
    <cellStyle name="Hyperlink" xfId="3" builtinId="8"/>
    <cellStyle name="Normal" xfId="0" builtinId="0"/>
    <cellStyle name="Normal 2" xfId="4"/>
  </cellStyles>
  <dxfs count="4">
    <dxf>
      <fill>
        <patternFill>
          <bgColor rgb="FF99FF66"/>
        </patternFill>
      </fill>
    </dxf>
    <dxf>
      <fill>
        <patternFill>
          <bgColor rgb="FF99FF66"/>
        </patternFill>
      </fill>
    </dxf>
    <dxf>
      <fill>
        <patternFill>
          <bgColor rgb="FF99FF66"/>
        </patternFill>
      </fill>
    </dxf>
    <dxf>
      <fill>
        <patternFill>
          <bgColor rgb="FF99FF66"/>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22</xdr:col>
      <xdr:colOff>96837</xdr:colOff>
      <xdr:row>0</xdr:row>
      <xdr:rowOff>39686</xdr:rowOff>
    </xdr:from>
    <xdr:to>
      <xdr:col>25</xdr:col>
      <xdr:colOff>561975</xdr:colOff>
      <xdr:row>3</xdr:row>
      <xdr:rowOff>190499</xdr:rowOff>
    </xdr:to>
    <xdr:pic>
      <xdr:nvPicPr>
        <xdr:cNvPr id="2" name="Picture 1" descr="https://www.globaltrav.com/images/home.h3.gif"/>
        <xdr:cNvPicPr>
          <a:picLocks noChangeAspect="1" noChangeArrowheads="1"/>
        </xdr:cNvPicPr>
      </xdr:nvPicPr>
      <xdr:blipFill>
        <a:blip xmlns:r="http://schemas.openxmlformats.org/officeDocument/2006/relationships" r:embed="rId1" cstate="print"/>
        <a:srcRect/>
        <a:stretch>
          <a:fillRect/>
        </a:stretch>
      </xdr:blipFill>
      <xdr:spPr bwMode="auto">
        <a:xfrm>
          <a:off x="6208077" y="39686"/>
          <a:ext cx="1189038" cy="623253"/>
        </a:xfrm>
        <a:prstGeom prst="rect">
          <a:avLst/>
        </a:prstGeom>
        <a:noFill/>
        <a:ln w="9525">
          <a:noFill/>
          <a:miter lim="800000"/>
          <a:headEnd/>
          <a:tailEnd/>
        </a:ln>
      </xdr:spPr>
    </xdr:pic>
    <xdr:clientData/>
  </xdr:twoCellAnchor>
  <xdr:twoCellAnchor>
    <xdr:from>
      <xdr:col>0</xdr:col>
      <xdr:colOff>0</xdr:colOff>
      <xdr:row>0</xdr:row>
      <xdr:rowOff>38100</xdr:rowOff>
    </xdr:from>
    <xdr:to>
      <xdr:col>1</xdr:col>
      <xdr:colOff>161925</xdr:colOff>
      <xdr:row>4</xdr:row>
      <xdr:rowOff>161925</xdr:rowOff>
    </xdr:to>
    <xdr:pic>
      <xdr:nvPicPr>
        <xdr:cNvPr id="3" name="Picture 2" descr="csulb+seal"/>
        <xdr:cNvPicPr>
          <a:picLocks noChangeAspect="1" noChangeArrowheads="1"/>
        </xdr:cNvPicPr>
      </xdr:nvPicPr>
      <xdr:blipFill>
        <a:blip xmlns:r="http://schemas.openxmlformats.org/officeDocument/2006/relationships" r:embed="rId2" cstate="print"/>
        <a:srcRect/>
        <a:stretch>
          <a:fillRect/>
        </a:stretch>
      </xdr:blipFill>
      <xdr:spPr bwMode="auto">
        <a:xfrm>
          <a:off x="0" y="38100"/>
          <a:ext cx="779145" cy="79438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xdr:col>
          <xdr:colOff>104775</xdr:colOff>
          <xdr:row>19</xdr:row>
          <xdr:rowOff>28575</xdr:rowOff>
        </xdr:from>
        <xdr:to>
          <xdr:col>2</xdr:col>
          <xdr:colOff>133350</xdr:colOff>
          <xdr:row>21</xdr:row>
          <xdr:rowOff>47625</xdr:rowOff>
        </xdr:to>
        <xdr:sp macro="" textlink="">
          <xdr:nvSpPr>
            <xdr:cNvPr id="32769" name="Check Box 1" hidden="1">
              <a:extLst>
                <a:ext uri="{63B3BB69-23CF-44E3-9099-C40C66FF867C}">
                  <a14:compatExt spid="_x0000_s32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26</xdr:row>
          <xdr:rowOff>0</xdr:rowOff>
        </xdr:from>
        <xdr:to>
          <xdr:col>10</xdr:col>
          <xdr:colOff>9525</xdr:colOff>
          <xdr:row>27</xdr:row>
          <xdr:rowOff>0</xdr:rowOff>
        </xdr:to>
        <xdr:sp macro="" textlink="">
          <xdr:nvSpPr>
            <xdr:cNvPr id="32770" name="Check Box 2" hidden="1">
              <a:extLst>
                <a:ext uri="{63B3BB69-23CF-44E3-9099-C40C66FF867C}">
                  <a14:compatExt spid="_x0000_s32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26</xdr:row>
          <xdr:rowOff>9525</xdr:rowOff>
        </xdr:from>
        <xdr:to>
          <xdr:col>5</xdr:col>
          <xdr:colOff>352425</xdr:colOff>
          <xdr:row>27</xdr:row>
          <xdr:rowOff>9525</xdr:rowOff>
        </xdr:to>
        <xdr:sp macro="" textlink="">
          <xdr:nvSpPr>
            <xdr:cNvPr id="32771" name="Check Box 3" hidden="1">
              <a:extLst>
                <a:ext uri="{63B3BB69-23CF-44E3-9099-C40C66FF867C}">
                  <a14:compatExt spid="_x0000_s32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26</xdr:row>
          <xdr:rowOff>219075</xdr:rowOff>
        </xdr:from>
        <xdr:to>
          <xdr:col>6</xdr:col>
          <xdr:colOff>57150</xdr:colOff>
          <xdr:row>28</xdr:row>
          <xdr:rowOff>19050</xdr:rowOff>
        </xdr:to>
        <xdr:sp macro="" textlink="">
          <xdr:nvSpPr>
            <xdr:cNvPr id="32772" name="Check Box 4" hidden="1">
              <a:extLst>
                <a:ext uri="{63B3BB69-23CF-44E3-9099-C40C66FF867C}">
                  <a14:compatExt spid="_x0000_s32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31</xdr:row>
          <xdr:rowOff>142875</xdr:rowOff>
        </xdr:from>
        <xdr:to>
          <xdr:col>25</xdr:col>
          <xdr:colOff>400050</xdr:colOff>
          <xdr:row>33</xdr:row>
          <xdr:rowOff>95250</xdr:rowOff>
        </xdr:to>
        <xdr:sp macro="" textlink="">
          <xdr:nvSpPr>
            <xdr:cNvPr id="32773" name="Check Box 5" hidden="1">
              <a:extLst>
                <a:ext uri="{63B3BB69-23CF-44E3-9099-C40C66FF867C}">
                  <a14:compatExt spid="_x0000_s32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133350</xdr:colOff>
          <xdr:row>32</xdr:row>
          <xdr:rowOff>0</xdr:rowOff>
        </xdr:from>
        <xdr:to>
          <xdr:col>24</xdr:col>
          <xdr:colOff>0</xdr:colOff>
          <xdr:row>33</xdr:row>
          <xdr:rowOff>85725</xdr:rowOff>
        </xdr:to>
        <xdr:sp macro="" textlink="">
          <xdr:nvSpPr>
            <xdr:cNvPr id="32774" name="Check Box 6" hidden="1">
              <a:extLst>
                <a:ext uri="{63B3BB69-23CF-44E3-9099-C40C66FF867C}">
                  <a14:compatExt spid="_x0000_s32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xdr:row>
          <xdr:rowOff>104775</xdr:rowOff>
        </xdr:from>
        <xdr:to>
          <xdr:col>2</xdr:col>
          <xdr:colOff>19050</xdr:colOff>
          <xdr:row>7</xdr:row>
          <xdr:rowOff>47625</xdr:rowOff>
        </xdr:to>
        <xdr:sp macro="" textlink="">
          <xdr:nvSpPr>
            <xdr:cNvPr id="32775" name="Check Box 7" hidden="1">
              <a:extLst>
                <a:ext uri="{63B3BB69-23CF-44E3-9099-C40C66FF867C}">
                  <a14:compatExt spid="_x0000_s32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26</xdr:row>
          <xdr:rowOff>0</xdr:rowOff>
        </xdr:from>
        <xdr:to>
          <xdr:col>18</xdr:col>
          <xdr:colOff>9525</xdr:colOff>
          <xdr:row>27</xdr:row>
          <xdr:rowOff>9525</xdr:rowOff>
        </xdr:to>
        <xdr:sp macro="" textlink="">
          <xdr:nvSpPr>
            <xdr:cNvPr id="32776" name="Check Box 8" hidden="1">
              <a:extLst>
                <a:ext uri="{63B3BB69-23CF-44E3-9099-C40C66FF867C}">
                  <a14:compatExt spid="_x0000_s32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19</xdr:row>
          <xdr:rowOff>19050</xdr:rowOff>
        </xdr:from>
        <xdr:to>
          <xdr:col>17</xdr:col>
          <xdr:colOff>85725</xdr:colOff>
          <xdr:row>21</xdr:row>
          <xdr:rowOff>66675</xdr:rowOff>
        </xdr:to>
        <xdr:sp macro="" textlink="">
          <xdr:nvSpPr>
            <xdr:cNvPr id="32777" name="Check Box 9" hidden="1">
              <a:extLst>
                <a:ext uri="{63B3BB69-23CF-44E3-9099-C40C66FF867C}">
                  <a14:compatExt spid="_x0000_s32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19</xdr:row>
          <xdr:rowOff>19050</xdr:rowOff>
        </xdr:from>
        <xdr:to>
          <xdr:col>7</xdr:col>
          <xdr:colOff>9525</xdr:colOff>
          <xdr:row>21</xdr:row>
          <xdr:rowOff>47625</xdr:rowOff>
        </xdr:to>
        <xdr:sp macro="" textlink="">
          <xdr:nvSpPr>
            <xdr:cNvPr id="32778" name="Check Box 10" hidden="1">
              <a:extLst>
                <a:ext uri="{63B3BB69-23CF-44E3-9099-C40C66FF867C}">
                  <a14:compatExt spid="_x0000_s32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19</xdr:row>
          <xdr:rowOff>38100</xdr:rowOff>
        </xdr:from>
        <xdr:to>
          <xdr:col>13</xdr:col>
          <xdr:colOff>104775</xdr:colOff>
          <xdr:row>21</xdr:row>
          <xdr:rowOff>57150</xdr:rowOff>
        </xdr:to>
        <xdr:sp macro="" textlink="">
          <xdr:nvSpPr>
            <xdr:cNvPr id="32779" name="Check Box 11" hidden="1">
              <a:extLst>
                <a:ext uri="{63B3BB69-23CF-44E3-9099-C40C66FF867C}">
                  <a14:compatExt spid="_x0000_s32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21</xdr:row>
          <xdr:rowOff>9525</xdr:rowOff>
        </xdr:from>
        <xdr:to>
          <xdr:col>7</xdr:col>
          <xdr:colOff>9525</xdr:colOff>
          <xdr:row>22</xdr:row>
          <xdr:rowOff>47625</xdr:rowOff>
        </xdr:to>
        <xdr:sp macro="" textlink="">
          <xdr:nvSpPr>
            <xdr:cNvPr id="32780" name="Check Box 12" hidden="1">
              <a:extLst>
                <a:ext uri="{63B3BB69-23CF-44E3-9099-C40C66FF867C}">
                  <a14:compatExt spid="_x0000_s32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21</xdr:row>
          <xdr:rowOff>9525</xdr:rowOff>
        </xdr:from>
        <xdr:to>
          <xdr:col>13</xdr:col>
          <xdr:colOff>114300</xdr:colOff>
          <xdr:row>22</xdr:row>
          <xdr:rowOff>47625</xdr:rowOff>
        </xdr:to>
        <xdr:sp macro="" textlink="">
          <xdr:nvSpPr>
            <xdr:cNvPr id="32781" name="Check Box 13" hidden="1">
              <a:extLst>
                <a:ext uri="{63B3BB69-23CF-44E3-9099-C40C66FF867C}">
                  <a14:compatExt spid="_x0000_s32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21</xdr:row>
          <xdr:rowOff>9525</xdr:rowOff>
        </xdr:from>
        <xdr:to>
          <xdr:col>17</xdr:col>
          <xdr:colOff>104775</xdr:colOff>
          <xdr:row>22</xdr:row>
          <xdr:rowOff>38100</xdr:rowOff>
        </xdr:to>
        <xdr:sp macro="" textlink="">
          <xdr:nvSpPr>
            <xdr:cNvPr id="32782" name="Check Box 14" hidden="1">
              <a:extLst>
                <a:ext uri="{63B3BB69-23CF-44E3-9099-C40C66FF867C}">
                  <a14:compatExt spid="_x0000_s32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xdr:row>
          <xdr:rowOff>85725</xdr:rowOff>
        </xdr:from>
        <xdr:to>
          <xdr:col>4</xdr:col>
          <xdr:colOff>95250</xdr:colOff>
          <xdr:row>8</xdr:row>
          <xdr:rowOff>0</xdr:rowOff>
        </xdr:to>
        <xdr:sp macro="" textlink="">
          <xdr:nvSpPr>
            <xdr:cNvPr id="32783" name="Check Box 15" hidden="1">
              <a:extLst>
                <a:ext uri="{63B3BB69-23CF-44E3-9099-C40C66FF867C}">
                  <a14:compatExt spid="_x0000_s32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5</xdr:row>
          <xdr:rowOff>85725</xdr:rowOff>
        </xdr:from>
        <xdr:to>
          <xdr:col>13</xdr:col>
          <xdr:colOff>19050</xdr:colOff>
          <xdr:row>7</xdr:row>
          <xdr:rowOff>57150</xdr:rowOff>
        </xdr:to>
        <xdr:sp macro="" textlink="">
          <xdr:nvSpPr>
            <xdr:cNvPr id="32784" name="Check Box 16" hidden="1">
              <a:extLst>
                <a:ext uri="{63B3BB69-23CF-44E3-9099-C40C66FF867C}">
                  <a14:compatExt spid="_x0000_s32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xdr:row>
          <xdr:rowOff>85725</xdr:rowOff>
        </xdr:from>
        <xdr:to>
          <xdr:col>8</xdr:col>
          <xdr:colOff>47625</xdr:colOff>
          <xdr:row>8</xdr:row>
          <xdr:rowOff>0</xdr:rowOff>
        </xdr:to>
        <xdr:sp macro="" textlink="">
          <xdr:nvSpPr>
            <xdr:cNvPr id="32785" name="Check Box 17" hidden="1">
              <a:extLst>
                <a:ext uri="{63B3BB69-23CF-44E3-9099-C40C66FF867C}">
                  <a14:compatExt spid="_x0000_s32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5</xdr:row>
          <xdr:rowOff>85725</xdr:rowOff>
        </xdr:from>
        <xdr:to>
          <xdr:col>18</xdr:col>
          <xdr:colOff>304800</xdr:colOff>
          <xdr:row>8</xdr:row>
          <xdr:rowOff>0</xdr:rowOff>
        </xdr:to>
        <xdr:sp macro="" textlink="">
          <xdr:nvSpPr>
            <xdr:cNvPr id="32786" name="Check Box 18" hidden="1">
              <a:extLst>
                <a:ext uri="{63B3BB69-23CF-44E3-9099-C40C66FF867C}">
                  <a14:compatExt spid="_x0000_s32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5</xdr:row>
          <xdr:rowOff>85725</xdr:rowOff>
        </xdr:from>
        <xdr:to>
          <xdr:col>22</xdr:col>
          <xdr:colOff>209550</xdr:colOff>
          <xdr:row>8</xdr:row>
          <xdr:rowOff>9525</xdr:rowOff>
        </xdr:to>
        <xdr:sp macro="" textlink="">
          <xdr:nvSpPr>
            <xdr:cNvPr id="32787" name="Check Box 19" hidden="1">
              <a:extLst>
                <a:ext uri="{63B3BB69-23CF-44E3-9099-C40C66FF867C}">
                  <a14:compatExt spid="_x0000_s32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447675</xdr:colOff>
          <xdr:row>2</xdr:row>
          <xdr:rowOff>28575</xdr:rowOff>
        </xdr:from>
        <xdr:to>
          <xdr:col>4</xdr:col>
          <xdr:colOff>38100</xdr:colOff>
          <xdr:row>4</xdr:row>
          <xdr:rowOff>28575</xdr:rowOff>
        </xdr:to>
        <xdr:sp macro="" textlink="">
          <xdr:nvSpPr>
            <xdr:cNvPr id="32788" name="Check Box 20" hidden="1">
              <a:extLst>
                <a:ext uri="{63B3BB69-23CF-44E3-9099-C40C66FF867C}">
                  <a14:compatExt spid="_x0000_s32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xdr:row>
          <xdr:rowOff>38100</xdr:rowOff>
        </xdr:from>
        <xdr:to>
          <xdr:col>10</xdr:col>
          <xdr:colOff>66675</xdr:colOff>
          <xdr:row>4</xdr:row>
          <xdr:rowOff>38100</xdr:rowOff>
        </xdr:to>
        <xdr:sp macro="" textlink="">
          <xdr:nvSpPr>
            <xdr:cNvPr id="32789" name="Check Box 21" hidden="1">
              <a:extLst>
                <a:ext uri="{63B3BB69-23CF-44E3-9099-C40C66FF867C}">
                  <a14:compatExt spid="_x0000_s32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2</xdr:row>
          <xdr:rowOff>38100</xdr:rowOff>
        </xdr:from>
        <xdr:to>
          <xdr:col>18</xdr:col>
          <xdr:colOff>0</xdr:colOff>
          <xdr:row>4</xdr:row>
          <xdr:rowOff>38100</xdr:rowOff>
        </xdr:to>
        <xdr:sp macro="" textlink="">
          <xdr:nvSpPr>
            <xdr:cNvPr id="32790" name="Check Box 22" hidden="1">
              <a:extLst>
                <a:ext uri="{63B3BB69-23CF-44E3-9099-C40C66FF867C}">
                  <a14:compatExt spid="_x0000_s32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42</xdr:row>
          <xdr:rowOff>180975</xdr:rowOff>
        </xdr:from>
        <xdr:to>
          <xdr:col>8</xdr:col>
          <xdr:colOff>47625</xdr:colOff>
          <xdr:row>44</xdr:row>
          <xdr:rowOff>66675</xdr:rowOff>
        </xdr:to>
        <xdr:sp macro="" textlink="">
          <xdr:nvSpPr>
            <xdr:cNvPr id="32813" name="Check Box 45" hidden="1">
              <a:extLst>
                <a:ext uri="{63B3BB69-23CF-44E3-9099-C40C66FF867C}">
                  <a14:compatExt spid="_x0000_s32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20</xdr:col>
      <xdr:colOff>107951</xdr:colOff>
      <xdr:row>1</xdr:row>
      <xdr:rowOff>47625</xdr:rowOff>
    </xdr:from>
    <xdr:to>
      <xdr:col>24</xdr:col>
      <xdr:colOff>457201</xdr:colOff>
      <xdr:row>4</xdr:row>
      <xdr:rowOff>33020</xdr:rowOff>
    </xdr:to>
    <xdr:pic>
      <xdr:nvPicPr>
        <xdr:cNvPr id="2" name="Picture 1" descr="https://www.globaltrav.com/images/home.h3.gif"/>
        <xdr:cNvPicPr>
          <a:picLocks noChangeAspect="1" noChangeArrowheads="1"/>
        </xdr:cNvPicPr>
      </xdr:nvPicPr>
      <xdr:blipFill>
        <a:blip xmlns:r="http://schemas.openxmlformats.org/officeDocument/2006/relationships" r:embed="rId1" cstate="print"/>
        <a:srcRect/>
        <a:stretch>
          <a:fillRect/>
        </a:stretch>
      </xdr:blipFill>
      <xdr:spPr bwMode="auto">
        <a:xfrm>
          <a:off x="5956301" y="247650"/>
          <a:ext cx="1377950" cy="635000"/>
        </a:xfrm>
        <a:prstGeom prst="rect">
          <a:avLst/>
        </a:prstGeom>
        <a:noFill/>
        <a:ln w="9525">
          <a:noFill/>
          <a:miter lim="800000"/>
          <a:headEnd/>
          <a:tailEnd/>
        </a:ln>
      </xdr:spPr>
    </xdr:pic>
    <xdr:clientData/>
  </xdr:twoCellAnchor>
  <xdr:twoCellAnchor>
    <xdr:from>
      <xdr:col>0</xdr:col>
      <xdr:colOff>34924</xdr:colOff>
      <xdr:row>0</xdr:row>
      <xdr:rowOff>47626</xdr:rowOff>
    </xdr:from>
    <xdr:to>
      <xdr:col>3</xdr:col>
      <xdr:colOff>160019</xdr:colOff>
      <xdr:row>5</xdr:row>
      <xdr:rowOff>158750</xdr:rowOff>
    </xdr:to>
    <xdr:pic>
      <xdr:nvPicPr>
        <xdr:cNvPr id="7" name="Picture 6" descr="csulb+seal"/>
        <xdr:cNvPicPr>
          <a:picLocks noChangeAspect="1" noChangeArrowheads="1"/>
        </xdr:cNvPicPr>
      </xdr:nvPicPr>
      <xdr:blipFill>
        <a:blip xmlns:r="http://schemas.openxmlformats.org/officeDocument/2006/relationships" r:embed="rId2" cstate="print"/>
        <a:srcRect/>
        <a:stretch>
          <a:fillRect/>
        </a:stretch>
      </xdr:blipFill>
      <xdr:spPr bwMode="auto">
        <a:xfrm>
          <a:off x="34924" y="47626"/>
          <a:ext cx="1191895" cy="1109344"/>
        </a:xfrm>
        <a:prstGeom prst="rect">
          <a:avLst/>
        </a:prstGeom>
        <a:noFill/>
        <a:ln w="9525">
          <a:noFill/>
          <a:miter lim="800000"/>
          <a:headEnd/>
          <a:tailEnd/>
        </a:ln>
      </xdr:spPr>
    </xdr:pic>
    <xdr:clientData/>
  </xdr:twoCellAnchor>
  <xdr:oneCellAnchor>
    <xdr:from>
      <xdr:col>19</xdr:col>
      <xdr:colOff>2882</xdr:colOff>
      <xdr:row>44</xdr:row>
      <xdr:rowOff>0</xdr:rowOff>
    </xdr:from>
    <xdr:ext cx="184731" cy="937629"/>
    <xdr:sp macro="" textlink="">
      <xdr:nvSpPr>
        <xdr:cNvPr id="16" name="Rectangle 15"/>
        <xdr:cNvSpPr/>
      </xdr:nvSpPr>
      <xdr:spPr>
        <a:xfrm>
          <a:off x="5298782" y="2564898"/>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mc:AlternateContent xmlns:mc="http://schemas.openxmlformats.org/markup-compatibility/2006">
    <mc:Choice xmlns:a14="http://schemas.microsoft.com/office/drawing/2010/main" Requires="a14">
      <xdr:twoCellAnchor editAs="oneCell">
        <xdr:from>
          <xdr:col>24</xdr:col>
          <xdr:colOff>209550</xdr:colOff>
          <xdr:row>82</xdr:row>
          <xdr:rowOff>161925</xdr:rowOff>
        </xdr:from>
        <xdr:to>
          <xdr:col>25</xdr:col>
          <xdr:colOff>47625</xdr:colOff>
          <xdr:row>84</xdr:row>
          <xdr:rowOff>28575</xdr:rowOff>
        </xdr:to>
        <xdr:sp macro="" textlink="">
          <xdr:nvSpPr>
            <xdr:cNvPr id="16395" name="Check Box 11" hidden="1">
              <a:extLst>
                <a:ext uri="{63B3BB69-23CF-44E3-9099-C40C66FF867C}">
                  <a14:compatExt spid="_x0000_s16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82</xdr:row>
          <xdr:rowOff>161925</xdr:rowOff>
        </xdr:from>
        <xdr:to>
          <xdr:col>23</xdr:col>
          <xdr:colOff>285750</xdr:colOff>
          <xdr:row>84</xdr:row>
          <xdr:rowOff>9525</xdr:rowOff>
        </xdr:to>
        <xdr:sp macro="" textlink="">
          <xdr:nvSpPr>
            <xdr:cNvPr id="16396" name="Check Box 12" hidden="1">
              <a:extLst>
                <a:ext uri="{63B3BB69-23CF-44E3-9099-C40C66FF867C}">
                  <a14:compatExt spid="_x0000_s16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xdr:row>
          <xdr:rowOff>95250</xdr:rowOff>
        </xdr:from>
        <xdr:to>
          <xdr:col>3</xdr:col>
          <xdr:colOff>95250</xdr:colOff>
          <xdr:row>11</xdr:row>
          <xdr:rowOff>85725</xdr:rowOff>
        </xdr:to>
        <xdr:sp macro="" textlink="">
          <xdr:nvSpPr>
            <xdr:cNvPr id="16427" name="Check Box 43" hidden="1">
              <a:extLst>
                <a:ext uri="{63B3BB69-23CF-44E3-9099-C40C66FF867C}">
                  <a14:compatExt spid="_x0000_s16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9</xdr:row>
          <xdr:rowOff>104775</xdr:rowOff>
        </xdr:from>
        <xdr:to>
          <xdr:col>11</xdr:col>
          <xdr:colOff>95250</xdr:colOff>
          <xdr:row>11</xdr:row>
          <xdr:rowOff>95250</xdr:rowOff>
        </xdr:to>
        <xdr:sp macro="" textlink="">
          <xdr:nvSpPr>
            <xdr:cNvPr id="16428" name="Check Box 44" hidden="1">
              <a:extLst>
                <a:ext uri="{63B3BB69-23CF-44E3-9099-C40C66FF867C}">
                  <a14:compatExt spid="_x0000_s16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9</xdr:row>
          <xdr:rowOff>95250</xdr:rowOff>
        </xdr:from>
        <xdr:to>
          <xdr:col>18</xdr:col>
          <xdr:colOff>209550</xdr:colOff>
          <xdr:row>11</xdr:row>
          <xdr:rowOff>85725</xdr:rowOff>
        </xdr:to>
        <xdr:sp macro="" textlink="">
          <xdr:nvSpPr>
            <xdr:cNvPr id="16429" name="Check Box 45" hidden="1">
              <a:extLst>
                <a:ext uri="{63B3BB69-23CF-44E3-9099-C40C66FF867C}">
                  <a14:compatExt spid="_x0000_s16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xdr:row>
          <xdr:rowOff>152400</xdr:rowOff>
        </xdr:from>
        <xdr:to>
          <xdr:col>8</xdr:col>
          <xdr:colOff>57150</xdr:colOff>
          <xdr:row>20</xdr:row>
          <xdr:rowOff>47625</xdr:rowOff>
        </xdr:to>
        <xdr:sp macro="" textlink="">
          <xdr:nvSpPr>
            <xdr:cNvPr id="16435" name="Check Box 51" hidden="1">
              <a:extLst>
                <a:ext uri="{63B3BB69-23CF-44E3-9099-C40C66FF867C}">
                  <a14:compatExt spid="_x0000_s16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18</xdr:row>
          <xdr:rowOff>161925</xdr:rowOff>
        </xdr:from>
        <xdr:to>
          <xdr:col>12</xdr:col>
          <xdr:colOff>285750</xdr:colOff>
          <xdr:row>20</xdr:row>
          <xdr:rowOff>57150</xdr:rowOff>
        </xdr:to>
        <xdr:sp macro="" textlink="">
          <xdr:nvSpPr>
            <xdr:cNvPr id="16436" name="Check Box 52" hidden="1">
              <a:extLst>
                <a:ext uri="{63B3BB69-23CF-44E3-9099-C40C66FF867C}">
                  <a14:compatExt spid="_x0000_s16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18</xdr:row>
          <xdr:rowOff>152400</xdr:rowOff>
        </xdr:from>
        <xdr:to>
          <xdr:col>2</xdr:col>
          <xdr:colOff>171450</xdr:colOff>
          <xdr:row>20</xdr:row>
          <xdr:rowOff>47625</xdr:rowOff>
        </xdr:to>
        <xdr:sp macro="" textlink="">
          <xdr:nvSpPr>
            <xdr:cNvPr id="16437" name="Check Box 53" hidden="1">
              <a:extLst>
                <a:ext uri="{63B3BB69-23CF-44E3-9099-C40C66FF867C}">
                  <a14:compatExt spid="_x0000_s16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18</xdr:row>
          <xdr:rowOff>171450</xdr:rowOff>
        </xdr:from>
        <xdr:to>
          <xdr:col>17</xdr:col>
          <xdr:colOff>76200</xdr:colOff>
          <xdr:row>20</xdr:row>
          <xdr:rowOff>57150</xdr:rowOff>
        </xdr:to>
        <xdr:sp macro="" textlink="">
          <xdr:nvSpPr>
            <xdr:cNvPr id="16438" name="Check Box 54" hidden="1">
              <a:extLst>
                <a:ext uri="{63B3BB69-23CF-44E3-9099-C40C66FF867C}">
                  <a14:compatExt spid="_x0000_s16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18</xdr:row>
          <xdr:rowOff>161925</xdr:rowOff>
        </xdr:from>
        <xdr:to>
          <xdr:col>4</xdr:col>
          <xdr:colOff>247650</xdr:colOff>
          <xdr:row>20</xdr:row>
          <xdr:rowOff>57150</xdr:rowOff>
        </xdr:to>
        <xdr:sp macro="" textlink="">
          <xdr:nvSpPr>
            <xdr:cNvPr id="16439" name="Check Box 55" hidden="1">
              <a:extLst>
                <a:ext uri="{63B3BB69-23CF-44E3-9099-C40C66FF867C}">
                  <a14:compatExt spid="_x0000_s16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18</xdr:row>
          <xdr:rowOff>180975</xdr:rowOff>
        </xdr:from>
        <xdr:to>
          <xdr:col>20</xdr:col>
          <xdr:colOff>200025</xdr:colOff>
          <xdr:row>20</xdr:row>
          <xdr:rowOff>76200</xdr:rowOff>
        </xdr:to>
        <xdr:sp macro="" textlink="">
          <xdr:nvSpPr>
            <xdr:cNvPr id="16440" name="Check Box 56" hidden="1">
              <a:extLst>
                <a:ext uri="{63B3BB69-23CF-44E3-9099-C40C66FF867C}">
                  <a14:compatExt spid="_x0000_s16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28575</xdr:rowOff>
        </xdr:from>
        <xdr:to>
          <xdr:col>10</xdr:col>
          <xdr:colOff>104775</xdr:colOff>
          <xdr:row>52</xdr:row>
          <xdr:rowOff>209550</xdr:rowOff>
        </xdr:to>
        <xdr:sp macro="" textlink="">
          <xdr:nvSpPr>
            <xdr:cNvPr id="16477" name="Check Box 93" hidden="1">
              <a:extLst>
                <a:ext uri="{63B3BB69-23CF-44E3-9099-C40C66FF867C}">
                  <a14:compatExt spid="_x0000_s16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53</xdr:row>
          <xdr:rowOff>9525</xdr:rowOff>
        </xdr:from>
        <xdr:to>
          <xdr:col>5</xdr:col>
          <xdr:colOff>371475</xdr:colOff>
          <xdr:row>53</xdr:row>
          <xdr:rowOff>190500</xdr:rowOff>
        </xdr:to>
        <xdr:sp macro="" textlink="">
          <xdr:nvSpPr>
            <xdr:cNvPr id="16478" name="Check Box 94" hidden="1">
              <a:extLst>
                <a:ext uri="{63B3BB69-23CF-44E3-9099-C40C66FF867C}">
                  <a14:compatExt spid="_x0000_s16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52</xdr:row>
          <xdr:rowOff>0</xdr:rowOff>
        </xdr:from>
        <xdr:to>
          <xdr:col>18</xdr:col>
          <xdr:colOff>9525</xdr:colOff>
          <xdr:row>52</xdr:row>
          <xdr:rowOff>190500</xdr:rowOff>
        </xdr:to>
        <xdr:sp macro="" textlink="">
          <xdr:nvSpPr>
            <xdr:cNvPr id="16480" name="Check Box 96" hidden="1">
              <a:extLst>
                <a:ext uri="{63B3BB69-23CF-44E3-9099-C40C66FF867C}">
                  <a14:compatExt spid="_x0000_s16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52</xdr:row>
          <xdr:rowOff>28575</xdr:rowOff>
        </xdr:from>
        <xdr:to>
          <xdr:col>5</xdr:col>
          <xdr:colOff>371475</xdr:colOff>
          <xdr:row>52</xdr:row>
          <xdr:rowOff>209550</xdr:rowOff>
        </xdr:to>
        <xdr:sp macro="" textlink="">
          <xdr:nvSpPr>
            <xdr:cNvPr id="16482" name="Check Box 98" hidden="1">
              <a:extLst>
                <a:ext uri="{63B3BB69-23CF-44E3-9099-C40C66FF867C}">
                  <a14:compatExt spid="_x0000_s16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137</xdr:row>
          <xdr:rowOff>0</xdr:rowOff>
        </xdr:from>
        <xdr:to>
          <xdr:col>6</xdr:col>
          <xdr:colOff>219075</xdr:colOff>
          <xdr:row>139</xdr:row>
          <xdr:rowOff>47625</xdr:rowOff>
        </xdr:to>
        <xdr:sp macro="" textlink="">
          <xdr:nvSpPr>
            <xdr:cNvPr id="16496" name="Check Box 112" hidden="1">
              <a:extLst>
                <a:ext uri="{63B3BB69-23CF-44E3-9099-C40C66FF867C}">
                  <a14:compatExt spid="_x0000_s16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38</xdr:row>
          <xdr:rowOff>76200</xdr:rowOff>
        </xdr:from>
        <xdr:to>
          <xdr:col>2</xdr:col>
          <xdr:colOff>200025</xdr:colOff>
          <xdr:row>40</xdr:row>
          <xdr:rowOff>104775</xdr:rowOff>
        </xdr:to>
        <xdr:sp macro="" textlink="">
          <xdr:nvSpPr>
            <xdr:cNvPr id="16508" name="Check Box 124" hidden="1">
              <a:extLst>
                <a:ext uri="{63B3BB69-23CF-44E3-9099-C40C66FF867C}">
                  <a14:compatExt spid="_x0000_s16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38</xdr:row>
          <xdr:rowOff>57150</xdr:rowOff>
        </xdr:from>
        <xdr:to>
          <xdr:col>17</xdr:col>
          <xdr:colOff>85725</xdr:colOff>
          <xdr:row>40</xdr:row>
          <xdr:rowOff>114300</xdr:rowOff>
        </xdr:to>
        <xdr:sp macro="" textlink="">
          <xdr:nvSpPr>
            <xdr:cNvPr id="16509" name="Check Box 125" hidden="1">
              <a:extLst>
                <a:ext uri="{63B3BB69-23CF-44E3-9099-C40C66FF867C}">
                  <a14:compatExt spid="_x0000_s16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38</xdr:row>
          <xdr:rowOff>66675</xdr:rowOff>
        </xdr:from>
        <xdr:to>
          <xdr:col>7</xdr:col>
          <xdr:colOff>9525</xdr:colOff>
          <xdr:row>40</xdr:row>
          <xdr:rowOff>104775</xdr:rowOff>
        </xdr:to>
        <xdr:sp macro="" textlink="">
          <xdr:nvSpPr>
            <xdr:cNvPr id="16510" name="Check Box 126" hidden="1">
              <a:extLst>
                <a:ext uri="{63B3BB69-23CF-44E3-9099-C40C66FF867C}">
                  <a14:compatExt spid="_x0000_s16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38</xdr:row>
          <xdr:rowOff>76200</xdr:rowOff>
        </xdr:from>
        <xdr:to>
          <xdr:col>13</xdr:col>
          <xdr:colOff>104775</xdr:colOff>
          <xdr:row>40</xdr:row>
          <xdr:rowOff>104775</xdr:rowOff>
        </xdr:to>
        <xdr:sp macro="" textlink="">
          <xdr:nvSpPr>
            <xdr:cNvPr id="16511" name="Check Box 127" hidden="1">
              <a:extLst>
                <a:ext uri="{63B3BB69-23CF-44E3-9099-C40C66FF867C}">
                  <a14:compatExt spid="_x0000_s16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40</xdr:row>
          <xdr:rowOff>38100</xdr:rowOff>
        </xdr:from>
        <xdr:to>
          <xdr:col>7</xdr:col>
          <xdr:colOff>9525</xdr:colOff>
          <xdr:row>40</xdr:row>
          <xdr:rowOff>171450</xdr:rowOff>
        </xdr:to>
        <xdr:sp macro="" textlink="">
          <xdr:nvSpPr>
            <xdr:cNvPr id="16512" name="Check Box 128" hidden="1">
              <a:extLst>
                <a:ext uri="{63B3BB69-23CF-44E3-9099-C40C66FF867C}">
                  <a14:compatExt spid="_x0000_s16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40</xdr:row>
          <xdr:rowOff>38100</xdr:rowOff>
        </xdr:from>
        <xdr:to>
          <xdr:col>13</xdr:col>
          <xdr:colOff>114300</xdr:colOff>
          <xdr:row>40</xdr:row>
          <xdr:rowOff>171450</xdr:rowOff>
        </xdr:to>
        <xdr:sp macro="" textlink="">
          <xdr:nvSpPr>
            <xdr:cNvPr id="16513" name="Check Box 129" hidden="1">
              <a:extLst>
                <a:ext uri="{63B3BB69-23CF-44E3-9099-C40C66FF867C}">
                  <a14:compatExt spid="_x0000_s16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40</xdr:row>
          <xdr:rowOff>57150</xdr:rowOff>
        </xdr:from>
        <xdr:to>
          <xdr:col>17</xdr:col>
          <xdr:colOff>104775</xdr:colOff>
          <xdr:row>40</xdr:row>
          <xdr:rowOff>171450</xdr:rowOff>
        </xdr:to>
        <xdr:sp macro="" textlink="">
          <xdr:nvSpPr>
            <xdr:cNvPr id="16514" name="Check Box 130" hidden="1">
              <a:extLst>
                <a:ext uri="{63B3BB69-23CF-44E3-9099-C40C66FF867C}">
                  <a14:compatExt spid="_x0000_s16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91440</xdr:rowOff>
    </xdr:from>
    <xdr:to>
      <xdr:col>4</xdr:col>
      <xdr:colOff>209550</xdr:colOff>
      <xdr:row>2</xdr:row>
      <xdr:rowOff>251460</xdr:rowOff>
    </xdr:to>
    <xdr:pic>
      <xdr:nvPicPr>
        <xdr:cNvPr id="2" name="Picture 1" descr="csulb+seal"/>
        <xdr:cNvPicPr>
          <a:picLocks noChangeAspect="1" noChangeArrowheads="1"/>
        </xdr:cNvPicPr>
      </xdr:nvPicPr>
      <xdr:blipFill>
        <a:blip xmlns:r="http://schemas.openxmlformats.org/officeDocument/2006/relationships" r:embed="rId1" cstate="print"/>
        <a:srcRect/>
        <a:stretch>
          <a:fillRect/>
        </a:stretch>
      </xdr:blipFill>
      <xdr:spPr bwMode="auto">
        <a:xfrm>
          <a:off x="38100" y="91440"/>
          <a:ext cx="1108710" cy="838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26" Type="http://schemas.openxmlformats.org/officeDocument/2006/relationships/ctrlProp" Target="../ctrlProps/ctrlProp44.xml"/><Relationship Id="rId3" Type="http://schemas.openxmlformats.org/officeDocument/2006/relationships/printerSettings" Target="../printerSettings/printerSettings2.bin"/><Relationship Id="rId21" Type="http://schemas.openxmlformats.org/officeDocument/2006/relationships/ctrlProp" Target="../ctrlProps/ctrlProp39.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5" Type="http://schemas.openxmlformats.org/officeDocument/2006/relationships/ctrlProp" Target="../ctrlProps/ctrlProp43.xml"/><Relationship Id="rId2" Type="http://schemas.openxmlformats.org/officeDocument/2006/relationships/hyperlink" Target="http://daf.csulb.edu/admin_guidelines/policies/sig_auth.html" TargetMode="External"/><Relationship Id="rId16" Type="http://schemas.openxmlformats.org/officeDocument/2006/relationships/ctrlProp" Target="../ctrlProps/ctrlProp34.xml"/><Relationship Id="rId20" Type="http://schemas.openxmlformats.org/officeDocument/2006/relationships/ctrlProp" Target="../ctrlProps/ctrlProp38.xml"/><Relationship Id="rId29" Type="http://schemas.openxmlformats.org/officeDocument/2006/relationships/comments" Target="../comments2.xml"/><Relationship Id="rId1" Type="http://schemas.openxmlformats.org/officeDocument/2006/relationships/hyperlink" Target="http://daf.csulb.edu/admin_guidelines/procedures/controller/travel_procedure/index.html" TargetMode="External"/><Relationship Id="rId6" Type="http://schemas.openxmlformats.org/officeDocument/2006/relationships/ctrlProp" Target="../ctrlProps/ctrlProp24.xml"/><Relationship Id="rId11" Type="http://schemas.openxmlformats.org/officeDocument/2006/relationships/ctrlProp" Target="../ctrlProps/ctrlProp29.xml"/><Relationship Id="rId24" Type="http://schemas.openxmlformats.org/officeDocument/2006/relationships/ctrlProp" Target="../ctrlProps/ctrlProp42.xml"/><Relationship Id="rId5" Type="http://schemas.openxmlformats.org/officeDocument/2006/relationships/vmlDrawing" Target="../drawings/vmlDrawing2.vml"/><Relationship Id="rId15" Type="http://schemas.openxmlformats.org/officeDocument/2006/relationships/ctrlProp" Target="../ctrlProps/ctrlProp33.xml"/><Relationship Id="rId23" Type="http://schemas.openxmlformats.org/officeDocument/2006/relationships/ctrlProp" Target="../ctrlProps/ctrlProp41.xml"/><Relationship Id="rId28" Type="http://schemas.openxmlformats.org/officeDocument/2006/relationships/ctrlProp" Target="../ctrlProps/ctrlProp46.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drawing" Target="../drawings/drawing2.x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 Id="rId27" Type="http://schemas.openxmlformats.org/officeDocument/2006/relationships/ctrlProp" Target="../ctrlProps/ctrlProp4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66"/>
  <sheetViews>
    <sheetView showGridLines="0" tabSelected="1" zoomScaleNormal="100" workbookViewId="0">
      <selection activeCell="A11" sqref="A11:M11"/>
    </sheetView>
  </sheetViews>
  <sheetFormatPr defaultRowHeight="15"/>
  <cols>
    <col min="1" max="1" width="9" style="2" customWidth="1"/>
    <col min="2" max="2" width="4.28515625" style="2" customWidth="1"/>
    <col min="3" max="3" width="7.28515625" style="2" customWidth="1"/>
    <col min="4" max="4" width="3.140625" style="2" customWidth="1"/>
    <col min="5" max="5" width="3.42578125" style="2" customWidth="1"/>
    <col min="6" max="6" width="5.7109375" style="2" customWidth="1"/>
    <col min="7" max="7" width="2.7109375" style="2" customWidth="1"/>
    <col min="8" max="8" width="3.7109375" style="2" customWidth="1"/>
    <col min="9" max="9" width="3.5703125" style="2" customWidth="1"/>
    <col min="10" max="10" width="3.42578125" style="2" customWidth="1"/>
    <col min="11" max="11" width="2.28515625" style="2" customWidth="1"/>
    <col min="12" max="13" width="3.7109375" style="2" customWidth="1"/>
    <col min="14" max="14" width="3.140625" style="2" customWidth="1"/>
    <col min="15" max="15" width="5.85546875" style="2" customWidth="1"/>
    <col min="16" max="16" width="3.42578125" style="2" customWidth="1"/>
    <col min="17" max="17" width="2.7109375" style="2" customWidth="1"/>
    <col min="18" max="18" width="3.140625" style="2" customWidth="1"/>
    <col min="19" max="19" width="5.140625" style="2" customWidth="1"/>
    <col min="20" max="20" width="3.7109375" style="2" customWidth="1"/>
    <col min="21" max="24" width="3.140625" style="2" customWidth="1"/>
    <col min="25" max="25" width="4.28515625" style="2" customWidth="1"/>
    <col min="26" max="26" width="13.140625" style="2" customWidth="1"/>
  </cols>
  <sheetData>
    <row r="1" spans="1:26" ht="15.75">
      <c r="A1" s="312" t="s">
        <v>0</v>
      </c>
      <c r="B1" s="312"/>
      <c r="C1" s="312"/>
      <c r="D1" s="312"/>
      <c r="E1" s="312"/>
      <c r="F1" s="312"/>
      <c r="G1" s="312"/>
      <c r="H1" s="312"/>
      <c r="I1" s="312"/>
      <c r="J1" s="312"/>
      <c r="K1" s="312"/>
      <c r="L1" s="312"/>
      <c r="M1" s="312"/>
      <c r="N1" s="312"/>
      <c r="O1" s="312"/>
      <c r="P1" s="312"/>
      <c r="Q1" s="312"/>
      <c r="R1" s="312"/>
      <c r="S1" s="312"/>
      <c r="T1" s="312"/>
      <c r="U1" s="312"/>
      <c r="V1" s="312"/>
      <c r="W1" s="312"/>
      <c r="X1" s="312"/>
      <c r="Y1" s="312"/>
      <c r="Z1" s="312"/>
    </row>
    <row r="2" spans="1:26" ht="15.75">
      <c r="A2" s="309"/>
      <c r="B2" s="309"/>
      <c r="C2" s="309">
        <v>2016</v>
      </c>
      <c r="D2" s="309"/>
      <c r="E2" s="309"/>
      <c r="F2" s="309"/>
      <c r="G2" s="309"/>
      <c r="H2" s="309"/>
      <c r="I2" s="311" t="s">
        <v>17</v>
      </c>
      <c r="J2" s="309"/>
      <c r="K2" s="309"/>
      <c r="L2" s="309"/>
      <c r="M2" s="309"/>
      <c r="N2" s="309"/>
      <c r="O2" s="309"/>
      <c r="P2" s="309"/>
      <c r="Q2" s="309"/>
      <c r="R2" s="309"/>
      <c r="S2" s="309"/>
      <c r="T2" s="309"/>
      <c r="U2" s="309"/>
      <c r="V2" s="309"/>
      <c r="W2" s="309"/>
      <c r="X2" s="309"/>
      <c r="Y2" s="309"/>
      <c r="Z2" s="309"/>
    </row>
    <row r="3" spans="1:26" ht="6" customHeight="1">
      <c r="A3" s="190"/>
      <c r="B3" s="190"/>
      <c r="C3" s="190"/>
      <c r="D3" s="190"/>
      <c r="E3" s="190"/>
      <c r="F3" s="190"/>
      <c r="G3" s="190"/>
      <c r="H3" s="190"/>
      <c r="I3" s="190"/>
      <c r="J3" s="190"/>
      <c r="K3" s="190"/>
      <c r="L3" s="190"/>
      <c r="M3" s="190"/>
      <c r="N3" s="190"/>
      <c r="O3" s="190"/>
      <c r="P3" s="190"/>
      <c r="Q3" s="190"/>
      <c r="R3" s="190"/>
      <c r="S3" s="190"/>
      <c r="T3" s="190"/>
      <c r="U3" s="190"/>
      <c r="V3" s="190"/>
      <c r="W3" s="190"/>
      <c r="X3" s="190"/>
      <c r="Y3" s="190"/>
      <c r="Z3" s="190"/>
    </row>
    <row r="4" spans="1:26" ht="15.75">
      <c r="A4" s="190"/>
      <c r="B4" s="190"/>
      <c r="C4" s="313" t="s">
        <v>105</v>
      </c>
      <c r="D4" s="313"/>
      <c r="E4" s="313"/>
      <c r="F4" s="313"/>
      <c r="G4" s="313"/>
      <c r="H4" s="313"/>
      <c r="I4" s="313"/>
      <c r="J4" s="313"/>
      <c r="K4" s="313"/>
      <c r="L4" s="313"/>
      <c r="M4" s="313"/>
      <c r="N4" s="313"/>
      <c r="O4" s="313"/>
      <c r="P4" s="313"/>
      <c r="Q4" s="313"/>
      <c r="R4" s="313"/>
      <c r="S4" s="313"/>
      <c r="T4" s="313"/>
      <c r="U4" s="313"/>
      <c r="V4" s="313"/>
      <c r="W4" s="190"/>
      <c r="X4" s="190"/>
      <c r="Y4" s="190"/>
      <c r="Z4" s="190"/>
    </row>
    <row r="5" spans="1:26" ht="15" customHeight="1">
      <c r="A5" s="190"/>
      <c r="B5" s="190"/>
      <c r="P5" s="15"/>
      <c r="Q5" s="16"/>
      <c r="R5" s="15"/>
      <c r="S5" s="15"/>
      <c r="T5" s="190"/>
      <c r="U5" s="190"/>
      <c r="V5" s="190"/>
      <c r="W5" s="314" t="s">
        <v>18</v>
      </c>
      <c r="X5" s="314"/>
      <c r="Y5" s="314"/>
      <c r="Z5" s="314"/>
    </row>
    <row r="6" spans="1:26" ht="12" customHeight="1">
      <c r="A6" s="191" t="s">
        <v>48</v>
      </c>
      <c r="B6" s="17"/>
      <c r="C6" s="191"/>
      <c r="D6" s="190"/>
      <c r="E6" s="190"/>
      <c r="F6" s="190"/>
      <c r="G6" s="190"/>
      <c r="H6" s="190"/>
      <c r="I6" s="190"/>
      <c r="J6" s="190"/>
      <c r="K6" s="190"/>
      <c r="L6" s="190"/>
      <c r="M6" s="190"/>
      <c r="N6" s="190"/>
      <c r="O6" s="190"/>
      <c r="P6" s="17"/>
      <c r="Q6" s="17"/>
      <c r="R6" s="17"/>
      <c r="S6" s="17"/>
      <c r="T6" s="17"/>
      <c r="U6" s="17"/>
      <c r="V6" s="17"/>
      <c r="W6" s="18" t="s">
        <v>33</v>
      </c>
      <c r="X6" s="17"/>
      <c r="Y6" s="17"/>
      <c r="Z6" s="17"/>
    </row>
    <row r="7" spans="1:26" ht="12" customHeight="1">
      <c r="A7" s="315" t="s">
        <v>119</v>
      </c>
      <c r="B7" s="316"/>
      <c r="C7" s="316"/>
      <c r="D7" s="316"/>
      <c r="E7" s="316"/>
      <c r="F7" s="316"/>
      <c r="G7" s="316"/>
      <c r="H7" s="316"/>
      <c r="I7" s="316"/>
      <c r="J7" s="316"/>
      <c r="K7" s="316"/>
      <c r="L7" s="316"/>
      <c r="M7" s="316"/>
      <c r="N7" s="316"/>
      <c r="O7" s="316"/>
      <c r="P7" s="316"/>
      <c r="Q7" s="316"/>
      <c r="R7" s="316"/>
      <c r="S7" s="316"/>
      <c r="T7" s="316"/>
      <c r="U7" s="316"/>
      <c r="V7" s="316"/>
      <c r="W7" s="316"/>
      <c r="X7" s="316"/>
      <c r="Y7" s="316"/>
      <c r="Z7" s="316"/>
    </row>
    <row r="8" spans="1:26" ht="5.25" customHeight="1">
      <c r="A8" s="17"/>
      <c r="B8" s="17"/>
      <c r="C8" s="191"/>
      <c r="D8" s="190"/>
      <c r="E8" s="15"/>
      <c r="F8" s="37"/>
      <c r="G8" s="15"/>
      <c r="H8" s="15"/>
      <c r="I8" s="38"/>
      <c r="J8" s="15"/>
      <c r="K8" s="16"/>
      <c r="L8" s="15"/>
      <c r="M8" s="38"/>
      <c r="N8" s="40"/>
      <c r="O8" s="15"/>
      <c r="P8" s="17"/>
      <c r="Q8" s="17"/>
      <c r="R8" s="17"/>
      <c r="S8" s="17"/>
      <c r="T8" s="17"/>
      <c r="U8" s="17"/>
      <c r="V8" s="17"/>
      <c r="W8" s="18"/>
      <c r="X8" s="17"/>
      <c r="Y8" s="17"/>
      <c r="Z8" s="17"/>
    </row>
    <row r="9" spans="1:26" ht="15" customHeight="1">
      <c r="A9" s="317" t="s">
        <v>172</v>
      </c>
      <c r="B9" s="318"/>
      <c r="C9" s="318"/>
      <c r="D9" s="318"/>
      <c r="E9" s="318"/>
      <c r="F9" s="318"/>
      <c r="G9" s="318"/>
      <c r="H9" s="318"/>
      <c r="I9" s="318"/>
      <c r="J9" s="318"/>
      <c r="K9" s="318"/>
      <c r="L9" s="318"/>
      <c r="M9" s="318"/>
      <c r="N9" s="318"/>
      <c r="O9" s="318"/>
      <c r="P9" s="318"/>
      <c r="Q9" s="318"/>
      <c r="R9" s="318"/>
      <c r="S9" s="318"/>
      <c r="T9" s="318"/>
      <c r="U9" s="318"/>
      <c r="V9" s="318"/>
      <c r="W9" s="318"/>
      <c r="X9" s="318"/>
      <c r="Y9" s="318"/>
      <c r="Z9" s="319"/>
    </row>
    <row r="10" spans="1:26" ht="12" customHeight="1">
      <c r="A10" s="49" t="s">
        <v>51</v>
      </c>
      <c r="B10" s="50"/>
      <c r="C10" s="50"/>
      <c r="D10" s="50"/>
      <c r="E10" s="50"/>
      <c r="F10" s="50"/>
      <c r="G10" s="50"/>
      <c r="H10" s="50"/>
      <c r="I10" s="50"/>
      <c r="J10" s="50"/>
      <c r="K10" s="50"/>
      <c r="L10" s="50"/>
      <c r="M10" s="50"/>
      <c r="N10" s="51" t="s">
        <v>47</v>
      </c>
      <c r="O10" s="50"/>
      <c r="P10" s="50"/>
      <c r="Q10" s="47"/>
      <c r="R10" s="51" t="s">
        <v>52</v>
      </c>
      <c r="S10" s="50"/>
      <c r="T10" s="50"/>
      <c r="U10" s="50"/>
      <c r="V10" s="47"/>
      <c r="W10" s="51" t="s">
        <v>32</v>
      </c>
      <c r="X10" s="50"/>
      <c r="Y10" s="50"/>
      <c r="Z10" s="52"/>
    </row>
    <row r="11" spans="1:26" ht="18" customHeight="1">
      <c r="A11" s="325"/>
      <c r="B11" s="331"/>
      <c r="C11" s="331"/>
      <c r="D11" s="331"/>
      <c r="E11" s="331"/>
      <c r="F11" s="331"/>
      <c r="G11" s="331"/>
      <c r="H11" s="331"/>
      <c r="I11" s="331"/>
      <c r="J11" s="331"/>
      <c r="K11" s="331"/>
      <c r="L11" s="331"/>
      <c r="M11" s="332"/>
      <c r="N11" s="333"/>
      <c r="O11" s="334"/>
      <c r="P11" s="334"/>
      <c r="Q11" s="335"/>
      <c r="R11" s="336"/>
      <c r="S11" s="337"/>
      <c r="T11" s="337"/>
      <c r="U11" s="337"/>
      <c r="V11" s="338"/>
      <c r="W11" s="339"/>
      <c r="X11" s="340"/>
      <c r="Y11" s="340"/>
      <c r="Z11" s="341"/>
    </row>
    <row r="12" spans="1:26" ht="12" customHeight="1">
      <c r="A12" s="53" t="s">
        <v>53</v>
      </c>
      <c r="B12" s="50"/>
      <c r="C12" s="50"/>
      <c r="D12" s="50"/>
      <c r="E12" s="50"/>
      <c r="F12" s="50"/>
      <c r="G12" s="50"/>
      <c r="H12" s="50"/>
      <c r="I12" s="50"/>
      <c r="J12" s="50"/>
      <c r="K12" s="50"/>
      <c r="L12" s="50"/>
      <c r="M12" s="50"/>
      <c r="N12" s="45" t="s">
        <v>55</v>
      </c>
      <c r="O12" s="50"/>
      <c r="P12" s="50"/>
      <c r="Q12" s="50"/>
      <c r="R12" s="50"/>
      <c r="S12" s="50"/>
      <c r="T12" s="50"/>
      <c r="U12" s="45" t="s">
        <v>131</v>
      </c>
      <c r="V12" s="50"/>
      <c r="W12" s="50"/>
      <c r="X12" s="50"/>
      <c r="Y12" s="50"/>
      <c r="Z12" s="52"/>
    </row>
    <row r="13" spans="1:26" ht="18" customHeight="1">
      <c r="A13" s="325"/>
      <c r="B13" s="331"/>
      <c r="C13" s="331"/>
      <c r="D13" s="331"/>
      <c r="E13" s="331"/>
      <c r="F13" s="331"/>
      <c r="G13" s="331"/>
      <c r="H13" s="331"/>
      <c r="I13" s="331"/>
      <c r="J13" s="331"/>
      <c r="K13" s="331"/>
      <c r="L13" s="331"/>
      <c r="M13" s="332"/>
      <c r="N13" s="328"/>
      <c r="O13" s="326"/>
      <c r="P13" s="326"/>
      <c r="Q13" s="326"/>
      <c r="R13" s="326"/>
      <c r="S13" s="326"/>
      <c r="T13" s="327"/>
      <c r="U13" s="333"/>
      <c r="V13" s="342"/>
      <c r="W13" s="342"/>
      <c r="X13" s="342"/>
      <c r="Y13" s="342"/>
      <c r="Z13" s="343"/>
    </row>
    <row r="14" spans="1:26" ht="12" customHeight="1">
      <c r="A14" s="53" t="s">
        <v>54</v>
      </c>
      <c r="B14" s="50"/>
      <c r="C14" s="50"/>
      <c r="D14" s="50"/>
      <c r="E14" s="50"/>
      <c r="F14" s="50"/>
      <c r="G14" s="50"/>
      <c r="H14" s="50"/>
      <c r="I14" s="50"/>
      <c r="J14" s="50"/>
      <c r="K14" s="50"/>
      <c r="L14" s="50"/>
      <c r="M14" s="50"/>
      <c r="N14" s="45" t="s">
        <v>56</v>
      </c>
      <c r="O14" s="50"/>
      <c r="P14" s="50"/>
      <c r="Q14" s="50"/>
      <c r="R14" s="50"/>
      <c r="S14" s="50"/>
      <c r="T14" s="50"/>
      <c r="U14" s="50"/>
      <c r="V14" s="50"/>
      <c r="W14" s="50"/>
      <c r="X14" s="50"/>
      <c r="Y14" s="50"/>
      <c r="Z14" s="52"/>
    </row>
    <row r="15" spans="1:26" ht="18" customHeight="1">
      <c r="A15" s="325"/>
      <c r="B15" s="326"/>
      <c r="C15" s="326"/>
      <c r="D15" s="326"/>
      <c r="E15" s="326"/>
      <c r="F15" s="326"/>
      <c r="G15" s="326"/>
      <c r="H15" s="326"/>
      <c r="I15" s="326"/>
      <c r="J15" s="326"/>
      <c r="K15" s="326"/>
      <c r="L15" s="326"/>
      <c r="M15" s="327"/>
      <c r="N15" s="328"/>
      <c r="O15" s="326"/>
      <c r="P15" s="326"/>
      <c r="Q15" s="326"/>
      <c r="R15" s="326"/>
      <c r="S15" s="326"/>
      <c r="T15" s="326"/>
      <c r="U15" s="326"/>
      <c r="V15" s="326"/>
      <c r="W15" s="326"/>
      <c r="X15" s="326"/>
      <c r="Y15" s="326"/>
      <c r="Z15" s="327"/>
    </row>
    <row r="16" spans="1:26" ht="13.5" customHeight="1">
      <c r="A16" s="53" t="s">
        <v>214</v>
      </c>
      <c r="B16" s="54"/>
      <c r="C16" s="301" t="s">
        <v>216</v>
      </c>
      <c r="D16" s="54"/>
      <c r="E16" s="54"/>
      <c r="F16" s="303" t="s">
        <v>43</v>
      </c>
      <c r="G16" s="329" t="s">
        <v>217</v>
      </c>
      <c r="H16" s="329"/>
      <c r="I16" s="329"/>
      <c r="J16" s="329"/>
      <c r="K16" s="329"/>
      <c r="L16" s="329" t="s">
        <v>215</v>
      </c>
      <c r="M16" s="330"/>
      <c r="N16" s="46" t="s">
        <v>218</v>
      </c>
      <c r="O16" s="54"/>
      <c r="P16" s="54"/>
      <c r="Q16" s="54"/>
      <c r="R16" s="54"/>
      <c r="S16" s="54"/>
      <c r="T16" s="301"/>
      <c r="U16" s="54"/>
      <c r="V16" s="54"/>
      <c r="W16" s="54"/>
      <c r="X16" s="54"/>
      <c r="Y16" s="54"/>
      <c r="Z16" s="294"/>
    </row>
    <row r="17" spans="1:26" ht="18" customHeight="1">
      <c r="A17" s="325"/>
      <c r="B17" s="349"/>
      <c r="C17" s="349"/>
      <c r="D17" s="349"/>
      <c r="E17" s="350"/>
      <c r="F17" s="302"/>
      <c r="G17" s="351"/>
      <c r="H17" s="352"/>
      <c r="I17" s="352"/>
      <c r="J17" s="352"/>
      <c r="K17" s="353"/>
      <c r="L17" s="328"/>
      <c r="M17" s="327"/>
      <c r="N17" s="55" t="s">
        <v>1</v>
      </c>
      <c r="O17" s="48"/>
      <c r="P17" s="320"/>
      <c r="Q17" s="320"/>
      <c r="R17" s="320"/>
      <c r="S17" s="320"/>
      <c r="T17" s="320"/>
      <c r="U17" s="320"/>
      <c r="V17" s="147" t="s">
        <v>203</v>
      </c>
      <c r="W17" s="147"/>
      <c r="X17" s="320"/>
      <c r="Y17" s="320"/>
      <c r="Z17" s="321"/>
    </row>
    <row r="18" spans="1:26" ht="4.1500000000000004" customHeight="1">
      <c r="A18" s="64"/>
      <c r="B18" s="65"/>
      <c r="C18" s="65"/>
      <c r="D18" s="65"/>
      <c r="E18" s="65"/>
      <c r="F18" s="65"/>
      <c r="G18" s="65"/>
      <c r="H18" s="65"/>
      <c r="I18" s="65"/>
      <c r="J18" s="65"/>
      <c r="K18" s="65"/>
      <c r="L18" s="65"/>
      <c r="M18" s="65"/>
      <c r="N18" s="65"/>
      <c r="O18" s="65"/>
      <c r="P18" s="65"/>
      <c r="Q18" s="65"/>
      <c r="R18" s="136"/>
      <c r="S18" s="65"/>
      <c r="T18" s="65"/>
      <c r="U18" s="65"/>
      <c r="V18" s="65"/>
      <c r="W18" s="65"/>
      <c r="X18" s="65"/>
      <c r="Y18" s="65"/>
      <c r="Z18" s="66"/>
    </row>
    <row r="19" spans="1:26" ht="15.6" customHeight="1">
      <c r="A19" s="295" t="s">
        <v>204</v>
      </c>
      <c r="B19" s="76"/>
      <c r="C19" s="296" t="s">
        <v>1</v>
      </c>
      <c r="D19" s="322"/>
      <c r="E19" s="322"/>
      <c r="F19" s="322"/>
      <c r="G19" s="323" t="s">
        <v>203</v>
      </c>
      <c r="H19" s="323"/>
      <c r="I19" s="322"/>
      <c r="J19" s="322"/>
      <c r="K19" s="322"/>
      <c r="L19" s="298" t="s">
        <v>227</v>
      </c>
      <c r="M19" s="76"/>
      <c r="N19" s="76"/>
      <c r="O19" s="76"/>
      <c r="P19" s="76"/>
      <c r="Q19" s="324">
        <f>I19-D19</f>
        <v>0</v>
      </c>
      <c r="R19" s="324"/>
      <c r="S19" s="324"/>
      <c r="T19" s="298" t="s">
        <v>206</v>
      </c>
      <c r="U19" s="297"/>
      <c r="V19" s="76"/>
      <c r="W19" s="76"/>
      <c r="X19" s="67"/>
      <c r="Y19" s="146"/>
      <c r="Z19" s="300">
        <f>IF(X17-Q19=0,0,X17-P17-Q19+1)</f>
        <v>0</v>
      </c>
    </row>
    <row r="20" spans="1:26" ht="4.9000000000000004" customHeight="1">
      <c r="A20" s="64"/>
      <c r="B20" s="65"/>
      <c r="C20" s="65"/>
      <c r="D20" s="65"/>
      <c r="E20" s="65"/>
      <c r="F20" s="65"/>
      <c r="G20" s="65"/>
      <c r="H20" s="65"/>
      <c r="I20" s="65"/>
      <c r="J20" s="65"/>
      <c r="K20" s="65"/>
      <c r="L20" s="65"/>
      <c r="M20" s="65"/>
      <c r="N20" s="65"/>
      <c r="O20" s="65"/>
      <c r="P20" s="65"/>
      <c r="Q20" s="65"/>
      <c r="R20" s="136"/>
      <c r="S20" s="65"/>
      <c r="T20" s="65"/>
      <c r="U20" s="65"/>
      <c r="V20" s="65"/>
      <c r="W20" s="65"/>
      <c r="X20" s="65"/>
      <c r="Y20" s="65"/>
      <c r="Z20" s="66"/>
    </row>
    <row r="21" spans="1:26" ht="15.6" customHeight="1">
      <c r="A21" s="295" t="s">
        <v>100</v>
      </c>
      <c r="B21" s="299"/>
      <c r="C21" s="299" t="s">
        <v>107</v>
      </c>
      <c r="D21" s="299"/>
      <c r="E21" s="299"/>
      <c r="F21" s="299"/>
      <c r="G21" s="299" t="s">
        <v>26</v>
      </c>
      <c r="H21" s="299"/>
      <c r="I21" s="299"/>
      <c r="J21" s="299"/>
      <c r="K21" s="299"/>
      <c r="L21" s="299"/>
      <c r="M21" s="299"/>
      <c r="N21" s="299" t="s">
        <v>22</v>
      </c>
      <c r="O21" s="299"/>
      <c r="P21" s="299"/>
      <c r="Q21" s="299"/>
      <c r="R21" s="299" t="s">
        <v>108</v>
      </c>
      <c r="S21" s="299"/>
      <c r="T21" s="299"/>
      <c r="U21" s="72"/>
      <c r="V21" s="72"/>
      <c r="W21" s="72"/>
      <c r="X21" s="75"/>
      <c r="Y21" s="76"/>
      <c r="Z21" s="141"/>
    </row>
    <row r="22" spans="1:26" ht="19.149999999999999" customHeight="1">
      <c r="A22" s="142" t="s">
        <v>101</v>
      </c>
      <c r="B22" s="69"/>
      <c r="C22" s="69"/>
      <c r="D22" s="68"/>
      <c r="E22" s="71"/>
      <c r="F22" s="72"/>
      <c r="G22" s="72" t="s">
        <v>111</v>
      </c>
      <c r="H22" s="72"/>
      <c r="I22" s="74"/>
      <c r="J22" s="69"/>
      <c r="K22" s="134"/>
      <c r="L22" s="135"/>
      <c r="M22" s="70"/>
      <c r="N22" s="134" t="s">
        <v>110</v>
      </c>
      <c r="O22" s="134"/>
      <c r="P22" s="69"/>
      <c r="Q22" s="73"/>
      <c r="R22" s="69" t="s">
        <v>109</v>
      </c>
      <c r="S22" s="69"/>
      <c r="T22" s="73"/>
      <c r="U22" s="72"/>
      <c r="V22" s="72"/>
      <c r="W22" s="72"/>
      <c r="X22" s="75"/>
      <c r="Y22" s="76"/>
      <c r="Z22" s="141"/>
    </row>
    <row r="23" spans="1:26" s="207" customFormat="1" ht="14.25" customHeight="1">
      <c r="A23" s="204" t="s">
        <v>190</v>
      </c>
      <c r="B23" s="205"/>
      <c r="C23" s="205"/>
      <c r="D23" s="205"/>
      <c r="E23" s="205"/>
      <c r="F23" s="205"/>
      <c r="G23" s="205"/>
      <c r="H23" s="205"/>
      <c r="I23" s="205"/>
      <c r="J23" s="205"/>
      <c r="K23" s="205"/>
      <c r="L23" s="205"/>
      <c r="M23" s="205"/>
      <c r="N23" s="205"/>
      <c r="O23" s="205"/>
      <c r="P23" s="205"/>
      <c r="Q23" s="205"/>
      <c r="R23" s="205"/>
      <c r="S23" s="205"/>
      <c r="T23" s="205"/>
      <c r="U23" s="205"/>
      <c r="V23" s="205"/>
      <c r="W23" s="205"/>
      <c r="X23" s="205"/>
      <c r="Y23" s="205"/>
      <c r="Z23" s="206"/>
    </row>
    <row r="24" spans="1:26" ht="24.75" customHeight="1">
      <c r="A24" s="325"/>
      <c r="B24" s="354"/>
      <c r="C24" s="354"/>
      <c r="D24" s="354"/>
      <c r="E24" s="354"/>
      <c r="F24" s="354"/>
      <c r="G24" s="354"/>
      <c r="H24" s="354"/>
      <c r="I24" s="354"/>
      <c r="J24" s="354"/>
      <c r="K24" s="354"/>
      <c r="L24" s="354"/>
      <c r="M24" s="354"/>
      <c r="N24" s="354"/>
      <c r="O24" s="354"/>
      <c r="P24" s="354"/>
      <c r="Q24" s="354"/>
      <c r="R24" s="354"/>
      <c r="S24" s="354"/>
      <c r="T24" s="354"/>
      <c r="U24" s="354"/>
      <c r="V24" s="354"/>
      <c r="W24" s="354"/>
      <c r="X24" s="354"/>
      <c r="Y24" s="354"/>
      <c r="Z24" s="355"/>
    </row>
    <row r="25" spans="1:26" ht="13.9" customHeight="1">
      <c r="A25" s="317" t="s">
        <v>193</v>
      </c>
      <c r="B25" s="318"/>
      <c r="C25" s="318"/>
      <c r="D25" s="318"/>
      <c r="E25" s="318"/>
      <c r="F25" s="318"/>
      <c r="G25" s="318"/>
      <c r="H25" s="318"/>
      <c r="I25" s="318"/>
      <c r="J25" s="318"/>
      <c r="K25" s="318"/>
      <c r="L25" s="318"/>
      <c r="M25" s="318"/>
      <c r="N25" s="318"/>
      <c r="O25" s="318"/>
      <c r="P25" s="318"/>
      <c r="Q25" s="318"/>
      <c r="R25" s="318"/>
      <c r="S25" s="318"/>
      <c r="T25" s="318"/>
      <c r="U25" s="318"/>
      <c r="V25" s="318"/>
      <c r="W25" s="318"/>
      <c r="X25" s="318"/>
      <c r="Y25" s="318"/>
      <c r="Z25" s="319"/>
    </row>
    <row r="26" spans="1:26">
      <c r="A26" s="56" t="s">
        <v>34</v>
      </c>
      <c r="B26" s="21"/>
      <c r="C26" s="21"/>
      <c r="D26" s="21"/>
      <c r="E26" s="21"/>
      <c r="F26" s="21"/>
      <c r="G26" s="21"/>
      <c r="H26" s="21"/>
      <c r="I26" s="21"/>
      <c r="J26" s="21"/>
      <c r="K26" s="21"/>
      <c r="L26" s="21"/>
      <c r="M26" s="21"/>
      <c r="N26" s="21"/>
      <c r="O26" s="21"/>
      <c r="P26" s="21"/>
      <c r="Q26" s="21"/>
      <c r="R26" s="21"/>
      <c r="S26" s="21"/>
      <c r="T26" s="19"/>
      <c r="U26" s="19"/>
      <c r="V26" s="19"/>
      <c r="W26" s="19"/>
      <c r="X26" s="19"/>
      <c r="Y26" s="21"/>
      <c r="Z26" s="22"/>
    </row>
    <row r="27" spans="1:26" ht="18" customHeight="1">
      <c r="A27" s="202" t="s">
        <v>57</v>
      </c>
      <c r="B27" s="203"/>
      <c r="C27" s="197"/>
      <c r="D27" s="41"/>
      <c r="E27" s="16"/>
      <c r="F27" s="15"/>
      <c r="G27" s="197" t="s">
        <v>21</v>
      </c>
      <c r="H27" s="198"/>
      <c r="I27" s="15"/>
      <c r="J27" s="16"/>
      <c r="K27" s="26" t="s">
        <v>20</v>
      </c>
      <c r="L27" s="198"/>
      <c r="M27" s="16"/>
      <c r="N27" s="15"/>
      <c r="O27" s="199" t="s">
        <v>59</v>
      </c>
      <c r="P27" s="26"/>
      <c r="Q27" s="26"/>
      <c r="R27" s="26"/>
      <c r="S27" s="197" t="s">
        <v>35</v>
      </c>
      <c r="T27" s="200"/>
      <c r="U27" s="200"/>
      <c r="V27" s="200"/>
      <c r="W27" s="200"/>
      <c r="X27" s="200"/>
      <c r="Y27" s="200"/>
      <c r="Z27" s="201"/>
    </row>
    <row r="28" spans="1:26" ht="19.899999999999999" customHeight="1">
      <c r="A28" s="272" t="s">
        <v>49</v>
      </c>
      <c r="B28" s="273"/>
      <c r="C28" s="273"/>
      <c r="D28" s="273"/>
      <c r="E28" s="273"/>
      <c r="F28" s="273"/>
      <c r="G28" s="270" t="s">
        <v>103</v>
      </c>
      <c r="H28" s="271"/>
      <c r="I28" s="270" t="s">
        <v>104</v>
      </c>
      <c r="J28" s="271"/>
      <c r="K28" s="273"/>
      <c r="L28" s="344"/>
      <c r="M28" s="345"/>
      <c r="N28" s="345"/>
      <c r="O28" s="345"/>
      <c r="P28" s="345"/>
      <c r="Q28" s="345"/>
      <c r="R28" s="345"/>
      <c r="S28" s="346" t="s">
        <v>61</v>
      </c>
      <c r="T28" s="346"/>
      <c r="U28" s="346"/>
      <c r="V28" s="346"/>
      <c r="W28" s="346"/>
      <c r="X28" s="273"/>
      <c r="Y28" s="347"/>
      <c r="Z28" s="348"/>
    </row>
    <row r="29" spans="1:26" s="57" customFormat="1" ht="12" customHeight="1">
      <c r="A29" s="356" t="s">
        <v>234</v>
      </c>
      <c r="B29" s="357"/>
      <c r="C29" s="357"/>
      <c r="D29" s="357"/>
      <c r="E29" s="357"/>
      <c r="F29" s="357"/>
      <c r="G29" s="357"/>
      <c r="H29" s="357"/>
      <c r="I29" s="357"/>
      <c r="J29" s="357"/>
      <c r="K29" s="357"/>
      <c r="L29" s="357"/>
      <c r="M29" s="357"/>
      <c r="N29" s="357"/>
      <c r="O29" s="357"/>
      <c r="P29" s="357"/>
      <c r="Q29" s="357"/>
      <c r="R29" s="357"/>
      <c r="S29" s="357"/>
      <c r="T29" s="357"/>
      <c r="U29" s="357"/>
      <c r="V29" s="357"/>
      <c r="W29" s="357"/>
      <c r="X29" s="357"/>
      <c r="Y29" s="357"/>
      <c r="Z29" s="358"/>
    </row>
    <row r="30" spans="1:26" ht="20.45" customHeight="1">
      <c r="A30" s="9" t="s">
        <v>37</v>
      </c>
      <c r="B30" s="10"/>
      <c r="C30" s="10"/>
      <c r="D30" s="10"/>
      <c r="E30" s="7"/>
      <c r="F30" s="359"/>
      <c r="G30" s="359"/>
      <c r="H30" s="359"/>
      <c r="I30" s="7"/>
      <c r="J30" s="360" t="s">
        <v>7</v>
      </c>
      <c r="K30" s="360"/>
      <c r="L30" s="360"/>
      <c r="M30" s="361"/>
      <c r="N30" s="361"/>
      <c r="O30" s="361"/>
      <c r="P30" s="362" t="s">
        <v>8</v>
      </c>
      <c r="Q30" s="362"/>
      <c r="R30" s="363"/>
      <c r="S30" s="363"/>
      <c r="T30" s="363"/>
      <c r="U30" s="23" t="s">
        <v>9</v>
      </c>
      <c r="V30" s="24"/>
      <c r="W30" s="24"/>
      <c r="X30" s="11"/>
      <c r="Y30" s="25" t="s">
        <v>19</v>
      </c>
      <c r="Z30" s="63"/>
    </row>
    <row r="31" spans="1:26">
      <c r="A31" s="166" t="s">
        <v>149</v>
      </c>
      <c r="B31" s="77"/>
      <c r="C31" s="77"/>
      <c r="D31" s="77"/>
      <c r="E31" s="77"/>
      <c r="F31" s="67"/>
      <c r="G31" s="67"/>
      <c r="H31" s="67"/>
      <c r="I31" s="67"/>
      <c r="J31" s="70"/>
      <c r="K31" s="70"/>
      <c r="L31" s="70"/>
      <c r="M31" s="70"/>
      <c r="N31" s="78"/>
      <c r="O31" s="79"/>
      <c r="P31" s="70"/>
      <c r="Q31" s="80"/>
      <c r="R31" s="70"/>
      <c r="S31" s="81"/>
      <c r="T31" s="82"/>
      <c r="U31" s="82"/>
      <c r="V31" s="20"/>
      <c r="W31" s="20"/>
      <c r="X31" s="20"/>
      <c r="Y31" s="20"/>
      <c r="Z31" s="83"/>
    </row>
    <row r="32" spans="1:26" s="57" customFormat="1" ht="12">
      <c r="A32" s="356" t="s">
        <v>58</v>
      </c>
      <c r="B32" s="357"/>
      <c r="C32" s="357"/>
      <c r="D32" s="357"/>
      <c r="E32" s="357"/>
      <c r="F32" s="357"/>
      <c r="G32" s="357"/>
      <c r="H32" s="357"/>
      <c r="I32" s="357"/>
      <c r="J32" s="357"/>
      <c r="K32" s="357"/>
      <c r="L32" s="357"/>
      <c r="M32" s="357"/>
      <c r="N32" s="357"/>
      <c r="O32" s="357"/>
      <c r="P32" s="357"/>
      <c r="Q32" s="357"/>
      <c r="R32" s="357"/>
      <c r="S32" s="357"/>
      <c r="T32" s="357"/>
      <c r="U32" s="357"/>
      <c r="V32" s="357"/>
      <c r="W32" s="357"/>
      <c r="X32" s="357"/>
      <c r="Y32" s="357"/>
      <c r="Z32" s="358"/>
    </row>
    <row r="33" spans="1:68" s="2" customFormat="1">
      <c r="A33" s="39" t="s">
        <v>128</v>
      </c>
      <c r="B33" s="13"/>
      <c r="C33" s="13"/>
      <c r="D33" s="13"/>
      <c r="E33" s="13"/>
      <c r="F33" s="13"/>
      <c r="G33" s="13"/>
      <c r="H33" s="13"/>
      <c r="I33" s="13"/>
      <c r="J33" s="13"/>
      <c r="K33" s="13"/>
      <c r="L33" s="13"/>
      <c r="M33" s="13"/>
      <c r="N33" s="13"/>
      <c r="O33" s="13"/>
      <c r="P33" s="13"/>
      <c r="Q33" s="13"/>
      <c r="R33" s="13"/>
      <c r="S33" s="13"/>
      <c r="T33" s="13"/>
      <c r="U33" s="13"/>
      <c r="V33" s="13"/>
      <c r="W33" s="13"/>
      <c r="X33" s="4"/>
      <c r="Y33" s="4" t="s">
        <v>28</v>
      </c>
      <c r="Z33" s="84" t="s">
        <v>36</v>
      </c>
      <c r="AA33"/>
      <c r="AB33"/>
    </row>
    <row r="34" spans="1:68" s="8" customFormat="1">
      <c r="A34" s="85" t="s">
        <v>132</v>
      </c>
      <c r="B34" s="86"/>
      <c r="C34" s="86"/>
      <c r="D34" s="86"/>
      <c r="E34" s="86"/>
      <c r="F34" s="86"/>
      <c r="G34" s="86"/>
      <c r="H34" s="86"/>
      <c r="I34" s="86"/>
      <c r="J34" s="86"/>
      <c r="K34" s="86"/>
      <c r="L34" s="86"/>
      <c r="M34" s="86"/>
      <c r="N34" s="86"/>
      <c r="O34" s="86"/>
      <c r="P34" s="87"/>
      <c r="Q34" s="86"/>
      <c r="R34" s="86"/>
      <c r="S34" s="86"/>
      <c r="T34" s="86"/>
      <c r="U34" s="86"/>
      <c r="V34" s="86"/>
      <c r="W34" s="86"/>
      <c r="X34" s="86"/>
      <c r="Y34" s="86"/>
      <c r="Z34" s="88"/>
    </row>
    <row r="35" spans="1:68" s="8" customFormat="1" ht="6" customHeight="1">
      <c r="A35" s="85"/>
      <c r="B35" s="86"/>
      <c r="C35" s="86"/>
      <c r="D35" s="86"/>
      <c r="E35" s="86"/>
      <c r="F35" s="86"/>
      <c r="G35" s="86"/>
      <c r="H35" s="86"/>
      <c r="I35" s="86"/>
      <c r="J35" s="86"/>
      <c r="K35" s="86"/>
      <c r="L35" s="86"/>
      <c r="M35" s="86"/>
      <c r="N35" s="86"/>
      <c r="O35" s="86"/>
      <c r="P35" s="87"/>
      <c r="Q35" s="86"/>
      <c r="R35" s="86"/>
      <c r="S35" s="86"/>
      <c r="T35" s="86"/>
      <c r="U35" s="86"/>
      <c r="V35" s="86"/>
      <c r="W35" s="86"/>
      <c r="X35" s="86"/>
      <c r="Y35" s="86"/>
      <c r="Z35" s="88"/>
    </row>
    <row r="36" spans="1:68" s="185" customFormat="1" ht="25.15" customHeight="1">
      <c r="A36" s="364" t="s">
        <v>3</v>
      </c>
      <c r="B36" s="365"/>
      <c r="C36" s="364" t="s">
        <v>4</v>
      </c>
      <c r="D36" s="365"/>
      <c r="E36" s="364" t="s">
        <v>137</v>
      </c>
      <c r="F36" s="365"/>
      <c r="G36" s="364" t="s">
        <v>23</v>
      </c>
      <c r="H36" s="366"/>
      <c r="I36" s="367"/>
      <c r="J36" s="368" t="s">
        <v>5</v>
      </c>
      <c r="K36" s="369"/>
      <c r="L36" s="370"/>
      <c r="M36" s="371"/>
      <c r="N36" s="364" t="s">
        <v>6</v>
      </c>
      <c r="O36" s="366"/>
      <c r="P36" s="367"/>
      <c r="Q36" s="364" t="s">
        <v>24</v>
      </c>
      <c r="R36" s="366"/>
      <c r="S36" s="366"/>
      <c r="T36" s="366"/>
      <c r="U36" s="365"/>
      <c r="V36" s="372" t="s">
        <v>138</v>
      </c>
      <c r="W36" s="373"/>
      <c r="X36" s="373"/>
      <c r="Y36" s="373"/>
      <c r="Z36" s="374"/>
      <c r="AC36" s="184"/>
      <c r="AD36" s="184"/>
      <c r="AE36" s="184"/>
      <c r="AF36" s="184"/>
      <c r="AG36" s="184"/>
      <c r="AH36" s="184"/>
      <c r="AI36" s="184"/>
      <c r="AJ36" s="184"/>
      <c r="AK36" s="184"/>
      <c r="AL36" s="184"/>
      <c r="AM36" s="184"/>
      <c r="AN36" s="184"/>
      <c r="AO36" s="184"/>
      <c r="AP36" s="184"/>
      <c r="AQ36" s="184"/>
      <c r="AR36" s="184"/>
      <c r="AS36" s="184"/>
      <c r="AT36" s="184"/>
      <c r="AU36" s="184"/>
      <c r="AV36" s="184"/>
      <c r="AW36" s="184"/>
      <c r="AX36" s="184"/>
      <c r="AY36" s="184"/>
      <c r="AZ36" s="184"/>
      <c r="BA36" s="184"/>
      <c r="BB36" s="184"/>
      <c r="BC36" s="184"/>
      <c r="BD36" s="184"/>
      <c r="BE36" s="184"/>
      <c r="BF36" s="184"/>
      <c r="BG36" s="184"/>
      <c r="BH36" s="184"/>
      <c r="BI36" s="184"/>
      <c r="BJ36" s="184"/>
      <c r="BK36" s="184"/>
      <c r="BL36" s="184"/>
      <c r="BM36" s="184"/>
      <c r="BN36" s="184"/>
      <c r="BO36" s="184"/>
      <c r="BP36" s="184"/>
    </row>
    <row r="37" spans="1:68" s="185" customFormat="1" ht="16.899999999999999" customHeight="1">
      <c r="A37" s="406"/>
      <c r="B37" s="407"/>
      <c r="C37" s="375"/>
      <c r="D37" s="377"/>
      <c r="E37" s="375"/>
      <c r="F37" s="377"/>
      <c r="G37" s="375"/>
      <c r="H37" s="376"/>
      <c r="I37" s="396"/>
      <c r="J37" s="399"/>
      <c r="K37" s="400"/>
      <c r="L37" s="410"/>
      <c r="M37" s="405"/>
      <c r="N37" s="403"/>
      <c r="O37" s="404"/>
      <c r="P37" s="405"/>
      <c r="Q37" s="375"/>
      <c r="R37" s="376"/>
      <c r="S37" s="376"/>
      <c r="T37" s="376"/>
      <c r="U37" s="377"/>
      <c r="V37" s="381"/>
      <c r="W37" s="382"/>
      <c r="X37" s="383"/>
      <c r="Y37" s="384"/>
      <c r="Z37" s="385"/>
      <c r="AC37" s="184"/>
      <c r="AD37" s="184"/>
      <c r="AE37" s="184"/>
      <c r="AF37" s="184"/>
      <c r="AG37" s="184"/>
      <c r="AH37" s="184"/>
      <c r="AI37" s="184"/>
      <c r="AJ37" s="184"/>
      <c r="AK37" s="184"/>
      <c r="AL37" s="184"/>
      <c r="AM37" s="184"/>
      <c r="AN37" s="184"/>
      <c r="AO37" s="184"/>
      <c r="AP37" s="184"/>
      <c r="AQ37" s="184"/>
      <c r="AR37" s="184"/>
      <c r="AS37" s="184"/>
      <c r="AT37" s="184"/>
      <c r="AU37" s="184"/>
      <c r="AV37" s="184"/>
      <c r="AW37" s="184"/>
      <c r="AX37" s="184"/>
      <c r="AY37" s="184"/>
      <c r="AZ37" s="184"/>
      <c r="BA37" s="184"/>
      <c r="BB37" s="184"/>
      <c r="BC37" s="184"/>
      <c r="BD37" s="184"/>
      <c r="BE37" s="184"/>
      <c r="BF37" s="184"/>
      <c r="BG37" s="184"/>
      <c r="BH37" s="184"/>
      <c r="BI37" s="184"/>
      <c r="BJ37" s="184"/>
      <c r="BK37" s="184"/>
      <c r="BL37" s="184"/>
      <c r="BM37" s="184"/>
      <c r="BN37" s="184"/>
      <c r="BO37" s="184"/>
      <c r="BP37" s="184"/>
    </row>
    <row r="38" spans="1:68" s="185" customFormat="1" ht="16.899999999999999" customHeight="1">
      <c r="A38" s="408"/>
      <c r="B38" s="409"/>
      <c r="C38" s="378"/>
      <c r="D38" s="380"/>
      <c r="E38" s="378"/>
      <c r="F38" s="380"/>
      <c r="G38" s="378"/>
      <c r="H38" s="379"/>
      <c r="I38" s="398"/>
      <c r="J38" s="399"/>
      <c r="K38" s="400"/>
      <c r="L38" s="410"/>
      <c r="M38" s="405"/>
      <c r="N38" s="403"/>
      <c r="O38" s="404"/>
      <c r="P38" s="405"/>
      <c r="Q38" s="378"/>
      <c r="R38" s="379"/>
      <c r="S38" s="379"/>
      <c r="T38" s="379"/>
      <c r="U38" s="380"/>
      <c r="V38" s="386"/>
      <c r="W38" s="387"/>
      <c r="X38" s="387"/>
      <c r="Y38" s="387"/>
      <c r="Z38" s="388"/>
      <c r="AC38" s="184"/>
      <c r="AD38" s="184"/>
      <c r="AE38" s="184"/>
      <c r="AF38" s="184"/>
      <c r="AG38" s="184"/>
      <c r="AH38" s="184"/>
      <c r="AI38" s="184"/>
      <c r="AJ38" s="184"/>
      <c r="AK38" s="184"/>
      <c r="AL38" s="184"/>
      <c r="AM38" s="184"/>
      <c r="AN38" s="184"/>
      <c r="AO38" s="184"/>
      <c r="AP38" s="184"/>
      <c r="AQ38" s="184"/>
      <c r="AR38" s="184"/>
      <c r="AS38" s="184"/>
      <c r="AT38" s="184"/>
      <c r="AU38" s="184"/>
      <c r="AV38" s="184"/>
      <c r="AW38" s="184"/>
      <c r="AX38" s="184"/>
      <c r="AY38" s="184"/>
      <c r="AZ38" s="184"/>
      <c r="BA38" s="184"/>
      <c r="BB38" s="184"/>
      <c r="BC38" s="184"/>
      <c r="BD38" s="184"/>
      <c r="BE38" s="184"/>
      <c r="BF38" s="184"/>
      <c r="BG38" s="184"/>
      <c r="BH38" s="184"/>
      <c r="BI38" s="184"/>
      <c r="BJ38" s="184"/>
      <c r="BK38" s="184"/>
      <c r="BL38" s="184"/>
      <c r="BM38" s="184"/>
      <c r="BN38" s="184"/>
      <c r="BO38" s="184"/>
      <c r="BP38" s="184"/>
    </row>
    <row r="39" spans="1:68" s="185" customFormat="1" ht="16.899999999999999" customHeight="1">
      <c r="A39" s="389" t="str">
        <f>IF(Y37="R0102 49R FDN","N/A",IF(Y37="R0103 Rsh FDN","N/A",IF(Y37="R1200 Grants","N/A","")))</f>
        <v/>
      </c>
      <c r="B39" s="389"/>
      <c r="C39" s="391" t="str">
        <f>IF(A39="N/A",+C37,"")</f>
        <v/>
      </c>
      <c r="D39" s="392"/>
      <c r="E39" s="391" t="str">
        <f>IF(A39="N/A","CL499","")</f>
        <v/>
      </c>
      <c r="F39" s="392"/>
      <c r="G39" s="391" t="str">
        <f>IF(A39="N/A",+G37,"")</f>
        <v/>
      </c>
      <c r="H39" s="395"/>
      <c r="I39" s="396"/>
      <c r="J39" s="399" t="str">
        <f>IF(A39="N/A",+Y37,"")</f>
        <v/>
      </c>
      <c r="K39" s="400"/>
      <c r="L39" s="401"/>
      <c r="M39" s="402"/>
      <c r="N39" s="403"/>
      <c r="O39" s="404"/>
      <c r="P39" s="405"/>
      <c r="Q39" s="375"/>
      <c r="R39" s="376"/>
      <c r="S39" s="376"/>
      <c r="T39" s="376"/>
      <c r="U39" s="377"/>
      <c r="V39" s="381"/>
      <c r="W39" s="382"/>
      <c r="X39" s="383"/>
      <c r="Y39" s="384"/>
      <c r="Z39" s="385"/>
      <c r="AC39" s="184"/>
      <c r="AD39" s="184"/>
      <c r="AE39" s="184"/>
      <c r="AF39" s="184"/>
      <c r="AG39" s="184"/>
      <c r="AH39" s="184"/>
      <c r="AI39" s="184"/>
      <c r="AJ39" s="184"/>
      <c r="AK39" s="184"/>
      <c r="AL39" s="184"/>
      <c r="AM39" s="184"/>
      <c r="AN39" s="184"/>
      <c r="AO39" s="184"/>
      <c r="AP39" s="184"/>
      <c r="AQ39" s="184"/>
      <c r="AR39" s="184"/>
      <c r="AS39" s="184"/>
      <c r="AT39" s="184"/>
      <c r="AU39" s="184"/>
      <c r="AV39" s="184"/>
      <c r="AW39" s="184"/>
      <c r="AX39" s="184"/>
      <c r="AY39" s="184"/>
      <c r="AZ39" s="184"/>
      <c r="BA39" s="184"/>
      <c r="BB39" s="184"/>
      <c r="BC39" s="184"/>
      <c r="BD39" s="184"/>
      <c r="BE39" s="184"/>
      <c r="BF39" s="184"/>
      <c r="BG39" s="184"/>
      <c r="BH39" s="184"/>
      <c r="BI39" s="184"/>
      <c r="BJ39" s="184"/>
      <c r="BK39" s="184"/>
      <c r="BL39" s="184"/>
      <c r="BM39" s="184"/>
      <c r="BN39" s="184"/>
      <c r="BO39" s="184"/>
      <c r="BP39" s="184"/>
    </row>
    <row r="40" spans="1:68" s="185" customFormat="1" ht="16.899999999999999" customHeight="1">
      <c r="A40" s="390"/>
      <c r="B40" s="390"/>
      <c r="C40" s="393"/>
      <c r="D40" s="394"/>
      <c r="E40" s="393"/>
      <c r="F40" s="394"/>
      <c r="G40" s="393"/>
      <c r="H40" s="397"/>
      <c r="I40" s="398"/>
      <c r="J40" s="399"/>
      <c r="K40" s="400"/>
      <c r="L40" s="401"/>
      <c r="M40" s="402"/>
      <c r="N40" s="403"/>
      <c r="O40" s="404"/>
      <c r="P40" s="405"/>
      <c r="Q40" s="378"/>
      <c r="R40" s="379"/>
      <c r="S40" s="379"/>
      <c r="T40" s="379"/>
      <c r="U40" s="380"/>
      <c r="V40" s="386"/>
      <c r="W40" s="387"/>
      <c r="X40" s="387"/>
      <c r="Y40" s="387"/>
      <c r="Z40" s="388"/>
      <c r="AC40" s="184"/>
      <c r="AD40" s="184"/>
      <c r="AE40" s="184"/>
      <c r="AF40" s="184"/>
      <c r="AG40" s="184"/>
      <c r="AH40" s="184"/>
      <c r="AI40" s="184"/>
      <c r="AJ40" s="184"/>
      <c r="AK40" s="184"/>
      <c r="AL40" s="184"/>
      <c r="AM40" s="184"/>
      <c r="AN40" s="184"/>
      <c r="AO40" s="184"/>
      <c r="AP40" s="184"/>
      <c r="AQ40" s="184"/>
      <c r="AR40" s="184"/>
      <c r="AS40" s="184"/>
      <c r="AT40" s="184"/>
      <c r="AU40" s="184"/>
      <c r="AV40" s="184"/>
      <c r="AW40" s="184"/>
      <c r="AX40" s="184"/>
      <c r="AY40" s="184"/>
      <c r="AZ40" s="184"/>
      <c r="BA40" s="184"/>
      <c r="BB40" s="184"/>
      <c r="BC40" s="184"/>
      <c r="BD40" s="184"/>
      <c r="BE40" s="184"/>
      <c r="BF40" s="184"/>
      <c r="BG40" s="184"/>
      <c r="BH40" s="184"/>
      <c r="BI40" s="184"/>
      <c r="BJ40" s="184"/>
      <c r="BK40" s="184"/>
      <c r="BL40" s="184"/>
      <c r="BM40" s="184"/>
      <c r="BN40" s="184"/>
      <c r="BO40" s="184"/>
      <c r="BP40" s="184"/>
    </row>
    <row r="41" spans="1:68" s="185" customFormat="1" ht="16.899999999999999" customHeight="1">
      <c r="A41" s="391" t="str">
        <f>IF(Y39="R0102 49R FDN","N/A",IF(Y39="R0103 Rsh FDN","N/A",IF(Y39="R1200 Grants","N/A","")))</f>
        <v/>
      </c>
      <c r="B41" s="392"/>
      <c r="C41" s="391" t="str">
        <f>IF(A41="N/A",+C39,"")</f>
        <v/>
      </c>
      <c r="D41" s="392"/>
      <c r="E41" s="391" t="str">
        <f>IF(A41="N/A","CL499","")</f>
        <v/>
      </c>
      <c r="F41" s="392"/>
      <c r="G41" s="391" t="str">
        <f>IF(A41="N/A",+G39,"")</f>
        <v/>
      </c>
      <c r="H41" s="395"/>
      <c r="I41" s="392"/>
      <c r="J41" s="455" t="str">
        <f>IF(A41="N/A",+Y39,"")</f>
        <v/>
      </c>
      <c r="K41" s="456"/>
      <c r="L41" s="456"/>
      <c r="M41" s="457"/>
      <c r="N41" s="375"/>
      <c r="O41" s="376"/>
      <c r="P41" s="377"/>
      <c r="Q41" s="375"/>
      <c r="R41" s="376"/>
      <c r="S41" s="376"/>
      <c r="T41" s="376"/>
      <c r="U41" s="377"/>
      <c r="V41" s="450"/>
      <c r="W41" s="451"/>
      <c r="X41" s="452"/>
      <c r="Y41" s="453"/>
      <c r="Z41" s="454"/>
      <c r="AC41" s="184"/>
      <c r="AD41" s="184"/>
      <c r="AE41" s="184"/>
      <c r="AF41" s="184"/>
      <c r="AG41" s="184"/>
      <c r="AH41" s="184"/>
      <c r="AI41" s="184"/>
      <c r="AJ41" s="184"/>
      <c r="AK41" s="184"/>
      <c r="AL41" s="184"/>
      <c r="AM41" s="184"/>
      <c r="AN41" s="184"/>
      <c r="AO41" s="184"/>
      <c r="AP41" s="184"/>
      <c r="AQ41" s="184"/>
      <c r="AR41" s="184"/>
      <c r="AS41" s="184"/>
      <c r="AT41" s="184"/>
      <c r="AU41" s="184"/>
      <c r="AV41" s="184"/>
      <c r="AW41" s="184"/>
      <c r="AX41" s="184"/>
      <c r="AY41" s="184"/>
      <c r="AZ41" s="184"/>
      <c r="BA41" s="184"/>
      <c r="BB41" s="184"/>
      <c r="BC41" s="184"/>
      <c r="BD41" s="184"/>
      <c r="BE41" s="184"/>
      <c r="BF41" s="184"/>
      <c r="BG41" s="184"/>
      <c r="BH41" s="184"/>
      <c r="BI41" s="184"/>
      <c r="BJ41" s="184"/>
      <c r="BK41" s="184"/>
      <c r="BL41" s="184"/>
      <c r="BM41" s="184"/>
      <c r="BN41" s="184"/>
      <c r="BO41" s="184"/>
      <c r="BP41" s="184"/>
    </row>
    <row r="42" spans="1:68" s="185" customFormat="1" ht="16.899999999999999" customHeight="1">
      <c r="A42" s="393"/>
      <c r="B42" s="394"/>
      <c r="C42" s="393"/>
      <c r="D42" s="394"/>
      <c r="E42" s="393"/>
      <c r="F42" s="394"/>
      <c r="G42" s="393"/>
      <c r="H42" s="397"/>
      <c r="I42" s="394"/>
      <c r="J42" s="458"/>
      <c r="K42" s="459"/>
      <c r="L42" s="459"/>
      <c r="M42" s="460"/>
      <c r="N42" s="378"/>
      <c r="O42" s="379"/>
      <c r="P42" s="380"/>
      <c r="Q42" s="378"/>
      <c r="R42" s="379"/>
      <c r="S42" s="379"/>
      <c r="T42" s="379"/>
      <c r="U42" s="380"/>
      <c r="V42" s="386"/>
      <c r="W42" s="387"/>
      <c r="X42" s="387"/>
      <c r="Y42" s="387"/>
      <c r="Z42" s="388"/>
      <c r="AC42" s="184"/>
      <c r="AD42" s="184"/>
      <c r="AE42" s="184"/>
      <c r="AF42" s="184"/>
      <c r="AG42" s="184"/>
      <c r="AH42" s="184"/>
      <c r="AI42" s="184"/>
      <c r="AJ42" s="184"/>
      <c r="AK42" s="184"/>
      <c r="AL42" s="184"/>
      <c r="AM42" s="184"/>
      <c r="AN42" s="184"/>
      <c r="AO42" s="184"/>
      <c r="AP42" s="184"/>
      <c r="AQ42" s="184"/>
      <c r="AR42" s="184"/>
      <c r="AS42" s="184"/>
      <c r="AT42" s="184"/>
      <c r="AU42" s="184"/>
      <c r="AV42" s="184"/>
      <c r="AW42" s="184"/>
      <c r="AX42" s="184"/>
      <c r="AY42" s="184"/>
      <c r="AZ42" s="184"/>
      <c r="BA42" s="184"/>
      <c r="BB42" s="184"/>
      <c r="BC42" s="184"/>
      <c r="BD42" s="184"/>
      <c r="BE42" s="184"/>
      <c r="BF42" s="184"/>
      <c r="BG42" s="184"/>
      <c r="BH42" s="184"/>
      <c r="BI42" s="184"/>
      <c r="BJ42" s="184"/>
      <c r="BK42" s="184"/>
      <c r="BL42" s="184"/>
      <c r="BM42" s="184"/>
      <c r="BN42" s="184"/>
      <c r="BO42" s="184"/>
      <c r="BP42" s="184"/>
    </row>
    <row r="43" spans="1:68" s="8" customFormat="1" ht="15.75" thickBot="1">
      <c r="A43" s="421" t="s">
        <v>25</v>
      </c>
      <c r="B43" s="422"/>
      <c r="C43" s="423">
        <v>660010</v>
      </c>
      <c r="D43" s="424"/>
      <c r="E43" s="425" t="s">
        <v>2</v>
      </c>
      <c r="F43" s="426"/>
      <c r="G43" s="427"/>
      <c r="H43" s="428"/>
      <c r="I43" s="429"/>
      <c r="J43" s="411"/>
      <c r="K43" s="412"/>
      <c r="L43" s="412"/>
      <c r="M43" s="413"/>
      <c r="N43" s="411" t="s">
        <v>2</v>
      </c>
      <c r="O43" s="412"/>
      <c r="P43" s="413"/>
      <c r="Q43" s="411" t="s">
        <v>2</v>
      </c>
      <c r="R43" s="412"/>
      <c r="S43" s="412"/>
      <c r="T43" s="412"/>
      <c r="U43" s="413"/>
      <c r="V43" s="414"/>
      <c r="W43" s="415"/>
      <c r="X43" s="415"/>
      <c r="Y43" s="415"/>
      <c r="Z43" s="416"/>
    </row>
    <row r="44" spans="1:68" s="8" customFormat="1" ht="15.75" thickBot="1">
      <c r="A44" s="417">
        <f>SUM(A37:B43)</f>
        <v>0</v>
      </c>
      <c r="B44" s="418"/>
      <c r="C44" s="282" t="s">
        <v>192</v>
      </c>
      <c r="D44" s="282"/>
      <c r="E44" s="282"/>
      <c r="F44" s="284"/>
      <c r="G44" s="284"/>
      <c r="H44" s="435" t="s">
        <v>207</v>
      </c>
      <c r="I44" s="435"/>
      <c r="J44" s="435"/>
      <c r="K44" s="435"/>
      <c r="L44" s="435"/>
      <c r="M44" s="435"/>
      <c r="N44" s="435"/>
      <c r="O44" s="435"/>
      <c r="P44" s="435"/>
      <c r="Q44" s="435"/>
      <c r="R44" s="435"/>
      <c r="S44" s="435"/>
      <c r="T44" s="435"/>
      <c r="U44" s="435"/>
      <c r="V44" s="435"/>
      <c r="W44" s="435"/>
      <c r="X44" s="435"/>
      <c r="Y44" s="435"/>
      <c r="Z44" s="435"/>
    </row>
    <row r="45" spans="1:68" s="8" customFormat="1" ht="6" customHeight="1" thickTop="1">
      <c r="A45" s="209"/>
      <c r="B45" s="176"/>
      <c r="C45" s="283"/>
      <c r="D45" s="283"/>
      <c r="E45" s="283"/>
      <c r="F45" s="285"/>
      <c r="G45" s="285"/>
      <c r="H45" s="436"/>
      <c r="I45" s="436"/>
      <c r="J45" s="436"/>
      <c r="K45" s="436"/>
      <c r="L45" s="436"/>
      <c r="M45" s="436"/>
      <c r="N45" s="436"/>
      <c r="O45" s="436"/>
      <c r="P45" s="436"/>
      <c r="Q45" s="436"/>
      <c r="R45" s="436"/>
      <c r="S45" s="436"/>
      <c r="T45" s="436"/>
      <c r="U45" s="436"/>
      <c r="V45" s="436"/>
      <c r="W45" s="436"/>
      <c r="X45" s="436"/>
      <c r="Y45" s="436"/>
      <c r="Z45" s="436"/>
    </row>
    <row r="46" spans="1:68" s="58" customFormat="1" ht="12">
      <c r="A46" s="317" t="s">
        <v>63</v>
      </c>
      <c r="B46" s="318"/>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9"/>
    </row>
    <row r="47" spans="1:68" ht="2.4500000000000002" customHeight="1">
      <c r="A47" s="42"/>
      <c r="B47" s="43"/>
      <c r="C47" s="43"/>
      <c r="D47" s="43"/>
      <c r="E47" s="43"/>
      <c r="F47" s="43"/>
      <c r="G47" s="43"/>
      <c r="H47" s="43"/>
      <c r="I47" s="43"/>
      <c r="J47" s="43"/>
      <c r="K47" s="43"/>
      <c r="L47" s="43"/>
      <c r="M47" s="43"/>
      <c r="N47" s="43"/>
      <c r="O47" s="43"/>
      <c r="P47" s="43"/>
      <c r="Q47" s="43"/>
      <c r="R47" s="43"/>
      <c r="S47" s="43"/>
      <c r="T47" s="43"/>
      <c r="U47" s="43"/>
      <c r="V47" s="43"/>
      <c r="W47" s="43"/>
      <c r="X47" s="43"/>
      <c r="Y47" s="43"/>
      <c r="Z47" s="44"/>
    </row>
    <row r="48" spans="1:68" ht="52.5" customHeight="1">
      <c r="A48" s="430" t="s">
        <v>102</v>
      </c>
      <c r="B48" s="431"/>
      <c r="C48" s="431"/>
      <c r="D48" s="431"/>
      <c r="E48" s="431"/>
      <c r="F48" s="431"/>
      <c r="G48" s="431"/>
      <c r="H48" s="431"/>
      <c r="I48" s="431"/>
      <c r="J48" s="431"/>
      <c r="K48" s="431"/>
      <c r="L48" s="431"/>
      <c r="M48" s="431"/>
      <c r="N48" s="431"/>
      <c r="O48" s="431"/>
      <c r="P48" s="431"/>
      <c r="Q48" s="431"/>
      <c r="R48" s="431"/>
      <c r="S48" s="431"/>
      <c r="T48" s="431"/>
      <c r="U48" s="431"/>
      <c r="V48" s="431"/>
      <c r="W48" s="431"/>
      <c r="X48" s="431"/>
      <c r="Y48" s="431"/>
      <c r="Z48" s="432"/>
    </row>
    <row r="49" spans="1:26" ht="30.75" customHeight="1">
      <c r="A49" s="430" t="s">
        <v>50</v>
      </c>
      <c r="B49" s="433"/>
      <c r="C49" s="433"/>
      <c r="D49" s="433"/>
      <c r="E49" s="433"/>
      <c r="F49" s="433"/>
      <c r="G49" s="433"/>
      <c r="H49" s="433"/>
      <c r="I49" s="433"/>
      <c r="J49" s="433"/>
      <c r="K49" s="433"/>
      <c r="L49" s="433"/>
      <c r="M49" s="433"/>
      <c r="N49" s="433"/>
      <c r="O49" s="433"/>
      <c r="P49" s="433"/>
      <c r="Q49" s="433"/>
      <c r="R49" s="433"/>
      <c r="S49" s="433"/>
      <c r="T49" s="433"/>
      <c r="U49" s="433"/>
      <c r="V49" s="433"/>
      <c r="W49" s="433"/>
      <c r="X49" s="433"/>
      <c r="Y49" s="433"/>
      <c r="Z49" s="434"/>
    </row>
    <row r="50" spans="1:26" ht="18" customHeight="1">
      <c r="A50" s="187"/>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9"/>
    </row>
    <row r="51" spans="1:26" ht="3.75" customHeight="1">
      <c r="A51" s="446"/>
      <c r="B51" s="447"/>
      <c r="C51" s="447"/>
      <c r="D51" s="447"/>
      <c r="E51" s="447"/>
      <c r="F51" s="447"/>
      <c r="G51" s="447"/>
      <c r="H51" s="188"/>
      <c r="I51" s="293"/>
      <c r="J51" s="293"/>
      <c r="K51" s="293"/>
      <c r="L51" s="188"/>
      <c r="M51" s="138"/>
      <c r="N51" s="419"/>
      <c r="O51" s="419"/>
      <c r="P51" s="419"/>
      <c r="Q51" s="419"/>
      <c r="R51" s="419"/>
      <c r="S51" s="419"/>
      <c r="T51" s="419"/>
      <c r="U51" s="183"/>
      <c r="V51" s="183"/>
      <c r="W51" s="183"/>
      <c r="X51" s="192"/>
      <c r="Y51" s="192"/>
      <c r="Z51" s="59"/>
    </row>
    <row r="52" spans="1:26" ht="14.25" customHeight="1">
      <c r="A52" s="448"/>
      <c r="B52" s="449"/>
      <c r="C52" s="449"/>
      <c r="D52" s="449"/>
      <c r="E52" s="449"/>
      <c r="F52" s="449"/>
      <c r="G52" s="449"/>
      <c r="H52" s="27"/>
      <c r="I52" s="444"/>
      <c r="J52" s="444"/>
      <c r="K52" s="444"/>
      <c r="L52" s="27"/>
      <c r="M52" s="138"/>
      <c r="N52" s="420" t="s">
        <v>212</v>
      </c>
      <c r="O52" s="420"/>
      <c r="P52" s="420"/>
      <c r="Q52" s="420"/>
      <c r="R52" s="420"/>
      <c r="S52" s="420"/>
      <c r="T52" s="420"/>
      <c r="U52" s="420"/>
      <c r="V52" s="420"/>
      <c r="W52" s="420"/>
      <c r="X52" s="6"/>
      <c r="Y52" s="6"/>
      <c r="Z52" s="28" t="s">
        <v>10</v>
      </c>
    </row>
    <row r="53" spans="1:26" ht="24" customHeight="1">
      <c r="A53" s="437" t="s">
        <v>175</v>
      </c>
      <c r="B53" s="438"/>
      <c r="C53" s="438"/>
      <c r="D53" s="438"/>
      <c r="E53" s="438"/>
      <c r="F53" s="438"/>
      <c r="G53" s="438"/>
      <c r="H53" s="3"/>
      <c r="I53" s="439" t="s">
        <v>10</v>
      </c>
      <c r="J53" s="439"/>
      <c r="K53" s="439"/>
      <c r="L53" s="4"/>
      <c r="M53" s="139"/>
      <c r="N53" s="440"/>
      <c r="O53" s="441"/>
      <c r="P53" s="441"/>
      <c r="Q53" s="441"/>
      <c r="R53" s="441"/>
      <c r="S53" s="441"/>
      <c r="T53" s="441"/>
      <c r="U53" s="441"/>
      <c r="V53" s="441"/>
      <c r="W53" s="441"/>
      <c r="X53" s="192"/>
      <c r="Y53" s="192"/>
      <c r="Z53" s="59"/>
    </row>
    <row r="54" spans="1:26">
      <c r="A54" s="442"/>
      <c r="B54" s="443"/>
      <c r="C54" s="443"/>
      <c r="D54" s="443"/>
      <c r="E54" s="443"/>
      <c r="F54" s="443"/>
      <c r="G54" s="443"/>
      <c r="H54" s="5"/>
      <c r="I54" s="444"/>
      <c r="J54" s="444"/>
      <c r="K54" s="444"/>
      <c r="L54" s="4"/>
      <c r="M54" s="139"/>
      <c r="N54" s="445" t="s">
        <v>213</v>
      </c>
      <c r="O54" s="445"/>
      <c r="P54" s="445"/>
      <c r="Q54" s="445"/>
      <c r="R54" s="445"/>
      <c r="S54" s="445"/>
      <c r="T54" s="445"/>
      <c r="U54" s="445"/>
      <c r="V54" s="445"/>
      <c r="W54" s="445"/>
      <c r="X54" s="220"/>
      <c r="Y54" s="220"/>
      <c r="Z54" s="29" t="s">
        <v>10</v>
      </c>
    </row>
    <row r="55" spans="1:26" ht="14.25" customHeight="1">
      <c r="A55" s="163" t="s">
        <v>135</v>
      </c>
      <c r="B55" s="163"/>
      <c r="C55" s="163"/>
      <c r="D55" s="163"/>
      <c r="E55" s="163"/>
      <c r="F55" s="163"/>
      <c r="G55" s="163"/>
      <c r="H55" s="163"/>
      <c r="I55" s="163"/>
      <c r="J55" s="163"/>
      <c r="K55" s="163"/>
      <c r="L55" s="163"/>
      <c r="M55" s="163"/>
      <c r="N55" s="1"/>
      <c r="O55" s="1"/>
      <c r="P55" s="1"/>
      <c r="Q55" s="1"/>
      <c r="R55" s="1"/>
      <c r="S55" s="1"/>
      <c r="T55" s="1"/>
      <c r="V55" s="1"/>
      <c r="W55" s="1"/>
      <c r="X55" s="1"/>
      <c r="Y55" s="1"/>
      <c r="Z55" s="292" t="s">
        <v>232</v>
      </c>
    </row>
    <row r="56" spans="1:26" ht="11.25" customHeight="1">
      <c r="A56" s="158" t="s">
        <v>211</v>
      </c>
      <c r="B56" s="158"/>
      <c r="C56" s="158"/>
      <c r="D56" s="159"/>
      <c r="E56" s="159"/>
      <c r="F56" s="159"/>
      <c r="G56" s="158"/>
      <c r="H56" s="158"/>
      <c r="I56" s="158"/>
      <c r="J56" s="158"/>
      <c r="K56" s="158"/>
      <c r="L56" s="158"/>
      <c r="M56" s="158"/>
      <c r="N56" s="158"/>
      <c r="P56" s="158"/>
      <c r="Q56" s="158"/>
      <c r="T56" s="158"/>
      <c r="W56" s="158"/>
      <c r="Y56" s="158"/>
    </row>
    <row r="57" spans="1:26" ht="9" customHeight="1">
      <c r="A57" s="158"/>
      <c r="B57" s="158"/>
      <c r="C57" s="158"/>
      <c r="D57" s="158"/>
      <c r="E57" s="158"/>
      <c r="F57" s="158"/>
      <c r="G57" s="158"/>
      <c r="H57" s="158"/>
      <c r="I57" s="158"/>
      <c r="J57" s="158"/>
      <c r="K57" s="158"/>
      <c r="L57" s="158"/>
      <c r="M57" s="158"/>
    </row>
    <row r="58" spans="1:26">
      <c r="A58" s="160"/>
      <c r="B58" s="161"/>
      <c r="C58" s="162"/>
      <c r="D58" s="162"/>
      <c r="E58" s="162"/>
      <c r="F58" s="162"/>
      <c r="G58" s="162"/>
      <c r="H58" s="162"/>
      <c r="I58" s="162"/>
      <c r="J58" s="162"/>
      <c r="K58" s="162"/>
      <c r="L58" s="162"/>
      <c r="M58" s="162"/>
      <c r="Z58" s="164"/>
    </row>
    <row r="60" spans="1:26">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c r="A61" s="304"/>
      <c r="B61" s="304"/>
      <c r="C61" s="304"/>
      <c r="D61" s="304"/>
      <c r="E61" s="304"/>
      <c r="F61" s="304"/>
      <c r="G61" s="304"/>
      <c r="H61" s="304"/>
      <c r="I61" s="304"/>
      <c r="J61" s="304"/>
      <c r="K61" s="304"/>
      <c r="L61" s="304"/>
      <c r="M61" s="304"/>
      <c r="N61" s="304"/>
      <c r="O61" s="304"/>
      <c r="P61" s="304"/>
      <c r="Q61" s="304"/>
      <c r="R61" s="304"/>
      <c r="S61" s="304"/>
      <c r="T61" s="304"/>
      <c r="U61" s="304"/>
      <c r="V61" s="304"/>
      <c r="W61" s="304"/>
      <c r="X61" s="304"/>
      <c r="Y61" s="304"/>
      <c r="Z61" s="304"/>
    </row>
    <row r="62" spans="1:26">
      <c r="A62" s="447"/>
      <c r="B62" s="447"/>
      <c r="C62" s="447"/>
      <c r="D62" s="447"/>
      <c r="E62" s="447"/>
      <c r="F62" s="447"/>
      <c r="G62" s="447"/>
      <c r="H62" s="304"/>
      <c r="I62" s="304"/>
      <c r="J62" s="304"/>
      <c r="K62" s="304"/>
      <c r="L62" s="304"/>
      <c r="M62" s="27"/>
      <c r="N62" s="447"/>
      <c r="O62" s="447"/>
      <c r="P62" s="447"/>
      <c r="Q62" s="447"/>
      <c r="R62" s="447"/>
      <c r="S62" s="447"/>
      <c r="T62" s="447"/>
      <c r="U62" s="304"/>
      <c r="V62" s="304"/>
      <c r="W62" s="304"/>
      <c r="X62" s="307"/>
      <c r="Y62" s="307"/>
      <c r="Z62" s="308"/>
    </row>
    <row r="63" spans="1:26">
      <c r="A63" s="449"/>
      <c r="B63" s="461"/>
      <c r="C63" s="461"/>
      <c r="D63" s="461"/>
      <c r="E63" s="461"/>
      <c r="F63" s="461"/>
      <c r="G63" s="461"/>
      <c r="H63" s="27"/>
      <c r="I63" s="444"/>
      <c r="J63" s="444"/>
      <c r="K63" s="444"/>
      <c r="L63" s="27"/>
      <c r="M63" s="27"/>
      <c r="N63" s="462"/>
      <c r="O63" s="462"/>
      <c r="P63" s="462"/>
      <c r="Q63" s="462"/>
      <c r="R63" s="462"/>
      <c r="S63" s="462"/>
      <c r="T63" s="462"/>
      <c r="U63" s="462"/>
      <c r="V63" s="462"/>
      <c r="W63" s="462"/>
      <c r="X63" s="6"/>
      <c r="Y63" s="6"/>
      <c r="Z63" s="305"/>
    </row>
    <row r="64" spans="1:26">
      <c r="A64" s="447"/>
      <c r="B64" s="447"/>
      <c r="C64" s="447"/>
      <c r="D64" s="447"/>
      <c r="E64" s="447"/>
      <c r="F64" s="447"/>
      <c r="G64" s="447"/>
      <c r="H64" s="306"/>
      <c r="I64" s="463"/>
      <c r="J64" s="463"/>
      <c r="K64" s="463"/>
      <c r="L64" s="4"/>
      <c r="M64" s="4"/>
      <c r="N64" s="464"/>
      <c r="O64" s="465"/>
      <c r="P64" s="465"/>
      <c r="Q64" s="465"/>
      <c r="R64" s="465"/>
      <c r="S64" s="465"/>
      <c r="T64" s="465"/>
      <c r="U64" s="465"/>
      <c r="V64" s="465"/>
      <c r="W64" s="465"/>
      <c r="X64" s="307"/>
      <c r="Y64" s="307"/>
      <c r="Z64" s="308"/>
    </row>
    <row r="65" spans="1:26">
      <c r="A65" s="443"/>
      <c r="B65" s="443"/>
      <c r="C65" s="443"/>
      <c r="D65" s="443"/>
      <c r="E65" s="443"/>
      <c r="F65" s="443"/>
      <c r="G65" s="443"/>
      <c r="H65" s="305"/>
      <c r="I65" s="444"/>
      <c r="J65" s="444"/>
      <c r="K65" s="444"/>
      <c r="L65" s="4"/>
      <c r="M65" s="4"/>
      <c r="N65" s="466"/>
      <c r="O65" s="466"/>
      <c r="P65" s="466"/>
      <c r="Q65" s="466"/>
      <c r="R65" s="466"/>
      <c r="S65" s="466"/>
      <c r="T65" s="466"/>
      <c r="U65" s="466"/>
      <c r="V65" s="466"/>
      <c r="W65" s="466"/>
      <c r="X65" s="6"/>
      <c r="Y65" s="6"/>
      <c r="Z65" s="305"/>
    </row>
    <row r="66" spans="1:26">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sheetData>
  <sheetProtection password="E7B2" sheet="1" objects="1" scenarios="1" selectLockedCells="1"/>
  <mergeCells count="110">
    <mergeCell ref="A62:G62"/>
    <mergeCell ref="N62:T62"/>
    <mergeCell ref="A63:G63"/>
    <mergeCell ref="I63:K63"/>
    <mergeCell ref="N63:W63"/>
    <mergeCell ref="A64:G64"/>
    <mergeCell ref="I64:K64"/>
    <mergeCell ref="N64:W64"/>
    <mergeCell ref="A65:G65"/>
    <mergeCell ref="I65:K65"/>
    <mergeCell ref="N65:W65"/>
    <mergeCell ref="Q41:U42"/>
    <mergeCell ref="V41:X41"/>
    <mergeCell ref="Y41:Z41"/>
    <mergeCell ref="V42:Z42"/>
    <mergeCell ref="A41:B42"/>
    <mergeCell ref="C41:D42"/>
    <mergeCell ref="E41:F42"/>
    <mergeCell ref="G41:I42"/>
    <mergeCell ref="J41:M42"/>
    <mergeCell ref="N41:P42"/>
    <mergeCell ref="A53:G53"/>
    <mergeCell ref="I53:K53"/>
    <mergeCell ref="N53:W53"/>
    <mergeCell ref="A54:G54"/>
    <mergeCell ref="I54:K54"/>
    <mergeCell ref="N54:W54"/>
    <mergeCell ref="A51:G51"/>
    <mergeCell ref="A52:G52"/>
    <mergeCell ref="I52:K52"/>
    <mergeCell ref="Q43:U43"/>
    <mergeCell ref="V43:Z43"/>
    <mergeCell ref="A44:B44"/>
    <mergeCell ref="N51:T51"/>
    <mergeCell ref="N52:W52"/>
    <mergeCell ref="A43:B43"/>
    <mergeCell ref="C43:D43"/>
    <mergeCell ref="E43:F43"/>
    <mergeCell ref="G43:I43"/>
    <mergeCell ref="J43:M43"/>
    <mergeCell ref="N43:P43"/>
    <mergeCell ref="A46:Z46"/>
    <mergeCell ref="A48:Z48"/>
    <mergeCell ref="A49:Z49"/>
    <mergeCell ref="H44:Z45"/>
    <mergeCell ref="Q37:U38"/>
    <mergeCell ref="V37:X37"/>
    <mergeCell ref="Y37:Z37"/>
    <mergeCell ref="V38:Z38"/>
    <mergeCell ref="A39:B40"/>
    <mergeCell ref="C39:D40"/>
    <mergeCell ref="E39:F40"/>
    <mergeCell ref="G39:I40"/>
    <mergeCell ref="J39:M40"/>
    <mergeCell ref="N39:P40"/>
    <mergeCell ref="A37:B38"/>
    <mergeCell ref="C37:D38"/>
    <mergeCell ref="E37:F38"/>
    <mergeCell ref="G37:I38"/>
    <mergeCell ref="J37:M38"/>
    <mergeCell ref="N37:P38"/>
    <mergeCell ref="Q39:U40"/>
    <mergeCell ref="V39:X39"/>
    <mergeCell ref="Y39:Z39"/>
    <mergeCell ref="V40:Z40"/>
    <mergeCell ref="F30:H30"/>
    <mergeCell ref="J30:L30"/>
    <mergeCell ref="M30:O30"/>
    <mergeCell ref="P30:Q30"/>
    <mergeCell ref="R30:T30"/>
    <mergeCell ref="A32:Z32"/>
    <mergeCell ref="A36:B36"/>
    <mergeCell ref="C36:D36"/>
    <mergeCell ref="E36:F36"/>
    <mergeCell ref="G36:I36"/>
    <mergeCell ref="J36:M36"/>
    <mergeCell ref="N36:P36"/>
    <mergeCell ref="Q36:U36"/>
    <mergeCell ref="V36:Z36"/>
    <mergeCell ref="L28:R28"/>
    <mergeCell ref="S28:W28"/>
    <mergeCell ref="Y28:Z28"/>
    <mergeCell ref="A17:E17"/>
    <mergeCell ref="G17:K17"/>
    <mergeCell ref="L17:M17"/>
    <mergeCell ref="P17:U17"/>
    <mergeCell ref="A24:Z24"/>
    <mergeCell ref="A29:Z29"/>
    <mergeCell ref="A1:Z1"/>
    <mergeCell ref="C4:V4"/>
    <mergeCell ref="W5:Z5"/>
    <mergeCell ref="A7:Z7"/>
    <mergeCell ref="A9:Z9"/>
    <mergeCell ref="A25:Z25"/>
    <mergeCell ref="X17:Z17"/>
    <mergeCell ref="D19:F19"/>
    <mergeCell ref="I19:K19"/>
    <mergeCell ref="G19:H19"/>
    <mergeCell ref="Q19:S19"/>
    <mergeCell ref="A15:M15"/>
    <mergeCell ref="N15:Z15"/>
    <mergeCell ref="L16:M16"/>
    <mergeCell ref="G16:K16"/>
    <mergeCell ref="A11:M11"/>
    <mergeCell ref="N11:Q11"/>
    <mergeCell ref="R11:V11"/>
    <mergeCell ref="W11:Z11"/>
    <mergeCell ref="A13:M13"/>
    <mergeCell ref="N13:T13"/>
    <mergeCell ref="U13:Z13"/>
  </mergeCells>
  <conditionalFormatting sqref="A39:B40">
    <cfRule type="cellIs" dxfId="3" priority="9" operator="equal">
      <formula>"o70=""yes"""</formula>
    </cfRule>
    <cfRule type="colorScale" priority="10">
      <colorScale>
        <cfvo type="min"/>
        <cfvo type="max"/>
        <color rgb="FF63BE7B"/>
        <color rgb="FFFCFCFF"/>
      </colorScale>
    </cfRule>
  </conditionalFormatting>
  <conditionalFormatting sqref="A41:B42">
    <cfRule type="cellIs" dxfId="2" priority="3" operator="equal">
      <formula>"o70=""yes"""</formula>
    </cfRule>
    <cfRule type="colorScale" priority="4">
      <colorScale>
        <cfvo type="min"/>
        <cfvo type="max"/>
        <color rgb="FF63BE7B"/>
        <color rgb="FFFCFCFF"/>
      </colorScale>
    </cfRule>
  </conditionalFormatting>
  <dataValidations disablePrompts="1" count="3">
    <dataValidation type="list" errorStyle="warning" allowBlank="1" showInputMessage="1" showErrorMessage="1" errorTitle="Billing program code" error="please a billing code_x000a_" sqref="Y39:Z39 Y41:Z41">
      <formula1>Billing</formula1>
    </dataValidation>
    <dataValidation type="list" errorStyle="warning" allowBlank="1" showInputMessage="1" showErrorMessage="1" errorTitle="warning" promptTitle="Third Party Billing ?" prompt="If 3rd party billing,  Y = Yes  N = No_x000a_" sqref="V39 V37:X37 V41">
      <formula1>Bill</formula1>
    </dataValidation>
    <dataValidation type="list" allowBlank="1" showInputMessage="1" showErrorMessage="1" sqref="Y37:Z37">
      <formula1>Billing</formula1>
    </dataValidation>
  </dataValidations>
  <printOptions horizontalCentered="1" verticalCentered="1"/>
  <pageMargins left="0.25" right="0.25" top="0.25" bottom="0.25" header="0" footer="0"/>
  <pageSetup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1</xdr:col>
                    <xdr:colOff>104775</xdr:colOff>
                    <xdr:row>19</xdr:row>
                    <xdr:rowOff>28575</xdr:rowOff>
                  </from>
                  <to>
                    <xdr:col>2</xdr:col>
                    <xdr:colOff>133350</xdr:colOff>
                    <xdr:row>21</xdr:row>
                    <xdr:rowOff>47625</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from>
                    <xdr:col>8</xdr:col>
                    <xdr:colOff>200025</xdr:colOff>
                    <xdr:row>26</xdr:row>
                    <xdr:rowOff>0</xdr:rowOff>
                  </from>
                  <to>
                    <xdr:col>10</xdr:col>
                    <xdr:colOff>9525</xdr:colOff>
                    <xdr:row>27</xdr:row>
                    <xdr:rowOff>0</xdr:rowOff>
                  </to>
                </anchor>
              </controlPr>
            </control>
          </mc:Choice>
        </mc:AlternateContent>
        <mc:AlternateContent xmlns:mc="http://schemas.openxmlformats.org/markup-compatibility/2006">
          <mc:Choice Requires="x14">
            <control shapeId="32771" r:id="rId6" name="Check Box 3">
              <controlPr defaultSize="0" autoFill="0" autoLine="0" autoPict="0">
                <anchor moveWithCells="1">
                  <from>
                    <xdr:col>5</xdr:col>
                    <xdr:colOff>123825</xdr:colOff>
                    <xdr:row>26</xdr:row>
                    <xdr:rowOff>9525</xdr:rowOff>
                  </from>
                  <to>
                    <xdr:col>5</xdr:col>
                    <xdr:colOff>352425</xdr:colOff>
                    <xdr:row>27</xdr:row>
                    <xdr:rowOff>9525</xdr:rowOff>
                  </to>
                </anchor>
              </controlPr>
            </control>
          </mc:Choice>
        </mc:AlternateContent>
        <mc:AlternateContent xmlns:mc="http://schemas.openxmlformats.org/markup-compatibility/2006">
          <mc:Choice Requires="x14">
            <control shapeId="32772" r:id="rId7" name="Check Box 4">
              <controlPr defaultSize="0" autoFill="0" autoLine="0" autoPict="0">
                <anchor moveWithCells="1">
                  <from>
                    <xdr:col>5</xdr:col>
                    <xdr:colOff>133350</xdr:colOff>
                    <xdr:row>26</xdr:row>
                    <xdr:rowOff>219075</xdr:rowOff>
                  </from>
                  <to>
                    <xdr:col>6</xdr:col>
                    <xdr:colOff>57150</xdr:colOff>
                    <xdr:row>28</xdr:row>
                    <xdr:rowOff>19050</xdr:rowOff>
                  </to>
                </anchor>
              </controlPr>
            </control>
          </mc:Choice>
        </mc:AlternateContent>
        <mc:AlternateContent xmlns:mc="http://schemas.openxmlformats.org/markup-compatibility/2006">
          <mc:Choice Requires="x14">
            <control shapeId="32773" r:id="rId8" name="Check Box 5">
              <controlPr defaultSize="0" autoFill="0" autoLine="0" autoPict="0">
                <anchor moveWithCells="1">
                  <from>
                    <xdr:col>25</xdr:col>
                    <xdr:colOff>95250</xdr:colOff>
                    <xdr:row>31</xdr:row>
                    <xdr:rowOff>142875</xdr:rowOff>
                  </from>
                  <to>
                    <xdr:col>25</xdr:col>
                    <xdr:colOff>400050</xdr:colOff>
                    <xdr:row>33</xdr:row>
                    <xdr:rowOff>95250</xdr:rowOff>
                  </to>
                </anchor>
              </controlPr>
            </control>
          </mc:Choice>
        </mc:AlternateContent>
        <mc:AlternateContent xmlns:mc="http://schemas.openxmlformats.org/markup-compatibility/2006">
          <mc:Choice Requires="x14">
            <control shapeId="32774" r:id="rId9" name="Check Box 6">
              <controlPr defaultSize="0" autoFill="0" autoLine="0" autoPict="0">
                <anchor moveWithCells="1">
                  <from>
                    <xdr:col>22</xdr:col>
                    <xdr:colOff>133350</xdr:colOff>
                    <xdr:row>32</xdr:row>
                    <xdr:rowOff>0</xdr:rowOff>
                  </from>
                  <to>
                    <xdr:col>24</xdr:col>
                    <xdr:colOff>0</xdr:colOff>
                    <xdr:row>33</xdr:row>
                    <xdr:rowOff>85725</xdr:rowOff>
                  </to>
                </anchor>
              </controlPr>
            </control>
          </mc:Choice>
        </mc:AlternateContent>
        <mc:AlternateContent xmlns:mc="http://schemas.openxmlformats.org/markup-compatibility/2006">
          <mc:Choice Requires="x14">
            <control shapeId="32775" r:id="rId10" name="Check Box 7">
              <controlPr defaultSize="0" autoFill="0" autoLine="0" autoPict="0">
                <anchor moveWithCells="1">
                  <from>
                    <xdr:col>1</xdr:col>
                    <xdr:colOff>19050</xdr:colOff>
                    <xdr:row>5</xdr:row>
                    <xdr:rowOff>104775</xdr:rowOff>
                  </from>
                  <to>
                    <xdr:col>2</xdr:col>
                    <xdr:colOff>19050</xdr:colOff>
                    <xdr:row>7</xdr:row>
                    <xdr:rowOff>47625</xdr:rowOff>
                  </to>
                </anchor>
              </controlPr>
            </control>
          </mc:Choice>
        </mc:AlternateContent>
        <mc:AlternateContent xmlns:mc="http://schemas.openxmlformats.org/markup-compatibility/2006">
          <mc:Choice Requires="x14">
            <control shapeId="32776" r:id="rId11" name="Check Box 8">
              <controlPr defaultSize="0" autoFill="0" autoLine="0" autoPict="0">
                <anchor moveWithCells="1">
                  <from>
                    <xdr:col>16</xdr:col>
                    <xdr:colOff>123825</xdr:colOff>
                    <xdr:row>26</xdr:row>
                    <xdr:rowOff>0</xdr:rowOff>
                  </from>
                  <to>
                    <xdr:col>18</xdr:col>
                    <xdr:colOff>9525</xdr:colOff>
                    <xdr:row>27</xdr:row>
                    <xdr:rowOff>9525</xdr:rowOff>
                  </to>
                </anchor>
              </controlPr>
            </control>
          </mc:Choice>
        </mc:AlternateContent>
        <mc:AlternateContent xmlns:mc="http://schemas.openxmlformats.org/markup-compatibility/2006">
          <mc:Choice Requires="x14">
            <control shapeId="32777" r:id="rId12" name="Check Box 9">
              <controlPr defaultSize="0" autoFill="0" autoLine="0" autoPict="0">
                <anchor moveWithCells="1">
                  <from>
                    <xdr:col>15</xdr:col>
                    <xdr:colOff>209550</xdr:colOff>
                    <xdr:row>19</xdr:row>
                    <xdr:rowOff>19050</xdr:rowOff>
                  </from>
                  <to>
                    <xdr:col>17</xdr:col>
                    <xdr:colOff>85725</xdr:colOff>
                    <xdr:row>21</xdr:row>
                    <xdr:rowOff>66675</xdr:rowOff>
                  </to>
                </anchor>
              </controlPr>
            </control>
          </mc:Choice>
        </mc:AlternateContent>
        <mc:AlternateContent xmlns:mc="http://schemas.openxmlformats.org/markup-compatibility/2006">
          <mc:Choice Requires="x14">
            <control shapeId="32778" r:id="rId13" name="Check Box 10">
              <controlPr defaultSize="0" autoFill="0" autoLine="0" autoPict="0">
                <anchor moveWithCells="1">
                  <from>
                    <xdr:col>5</xdr:col>
                    <xdr:colOff>238125</xdr:colOff>
                    <xdr:row>19</xdr:row>
                    <xdr:rowOff>19050</xdr:rowOff>
                  </from>
                  <to>
                    <xdr:col>7</xdr:col>
                    <xdr:colOff>9525</xdr:colOff>
                    <xdr:row>21</xdr:row>
                    <xdr:rowOff>47625</xdr:rowOff>
                  </to>
                </anchor>
              </controlPr>
            </control>
          </mc:Choice>
        </mc:AlternateContent>
        <mc:AlternateContent xmlns:mc="http://schemas.openxmlformats.org/markup-compatibility/2006">
          <mc:Choice Requires="x14">
            <control shapeId="32779" r:id="rId14" name="Check Box 11">
              <controlPr defaultSize="0" autoFill="0" autoLine="0" autoPict="0">
                <anchor moveWithCells="1">
                  <from>
                    <xdr:col>12</xdr:col>
                    <xdr:colOff>57150</xdr:colOff>
                    <xdr:row>19</xdr:row>
                    <xdr:rowOff>38100</xdr:rowOff>
                  </from>
                  <to>
                    <xdr:col>13</xdr:col>
                    <xdr:colOff>104775</xdr:colOff>
                    <xdr:row>21</xdr:row>
                    <xdr:rowOff>57150</xdr:rowOff>
                  </to>
                </anchor>
              </controlPr>
            </control>
          </mc:Choice>
        </mc:AlternateContent>
        <mc:AlternateContent xmlns:mc="http://schemas.openxmlformats.org/markup-compatibility/2006">
          <mc:Choice Requires="x14">
            <control shapeId="32780" r:id="rId15" name="Check Box 12">
              <controlPr defaultSize="0" autoFill="0" autoLine="0" autoPict="0">
                <anchor moveWithCells="1">
                  <from>
                    <xdr:col>5</xdr:col>
                    <xdr:colOff>228600</xdr:colOff>
                    <xdr:row>21</xdr:row>
                    <xdr:rowOff>9525</xdr:rowOff>
                  </from>
                  <to>
                    <xdr:col>7</xdr:col>
                    <xdr:colOff>9525</xdr:colOff>
                    <xdr:row>22</xdr:row>
                    <xdr:rowOff>47625</xdr:rowOff>
                  </to>
                </anchor>
              </controlPr>
            </control>
          </mc:Choice>
        </mc:AlternateContent>
        <mc:AlternateContent xmlns:mc="http://schemas.openxmlformats.org/markup-compatibility/2006">
          <mc:Choice Requires="x14">
            <control shapeId="32781" r:id="rId16" name="Check Box 13">
              <controlPr defaultSize="0" autoFill="0" autoLine="0" autoPict="0">
                <anchor moveWithCells="1">
                  <from>
                    <xdr:col>12</xdr:col>
                    <xdr:colOff>57150</xdr:colOff>
                    <xdr:row>21</xdr:row>
                    <xdr:rowOff>9525</xdr:rowOff>
                  </from>
                  <to>
                    <xdr:col>13</xdr:col>
                    <xdr:colOff>114300</xdr:colOff>
                    <xdr:row>22</xdr:row>
                    <xdr:rowOff>47625</xdr:rowOff>
                  </to>
                </anchor>
              </controlPr>
            </control>
          </mc:Choice>
        </mc:AlternateContent>
        <mc:AlternateContent xmlns:mc="http://schemas.openxmlformats.org/markup-compatibility/2006">
          <mc:Choice Requires="x14">
            <control shapeId="32782" r:id="rId17" name="Check Box 14">
              <controlPr defaultSize="0" autoFill="0" autoLine="0" autoPict="0">
                <anchor moveWithCells="1">
                  <from>
                    <xdr:col>15</xdr:col>
                    <xdr:colOff>209550</xdr:colOff>
                    <xdr:row>21</xdr:row>
                    <xdr:rowOff>9525</xdr:rowOff>
                  </from>
                  <to>
                    <xdr:col>17</xdr:col>
                    <xdr:colOff>104775</xdr:colOff>
                    <xdr:row>22</xdr:row>
                    <xdr:rowOff>38100</xdr:rowOff>
                  </to>
                </anchor>
              </controlPr>
            </control>
          </mc:Choice>
        </mc:AlternateContent>
        <mc:AlternateContent xmlns:mc="http://schemas.openxmlformats.org/markup-compatibility/2006">
          <mc:Choice Requires="x14">
            <control shapeId="32783" r:id="rId18" name="Check Box 15">
              <controlPr defaultSize="0" autoFill="0" autoLine="0" autoPict="0">
                <anchor moveWithCells="1">
                  <from>
                    <xdr:col>3</xdr:col>
                    <xdr:colOff>19050</xdr:colOff>
                    <xdr:row>5</xdr:row>
                    <xdr:rowOff>85725</xdr:rowOff>
                  </from>
                  <to>
                    <xdr:col>4</xdr:col>
                    <xdr:colOff>95250</xdr:colOff>
                    <xdr:row>8</xdr:row>
                    <xdr:rowOff>0</xdr:rowOff>
                  </to>
                </anchor>
              </controlPr>
            </control>
          </mc:Choice>
        </mc:AlternateContent>
        <mc:AlternateContent xmlns:mc="http://schemas.openxmlformats.org/markup-compatibility/2006">
          <mc:Choice Requires="x14">
            <control shapeId="32784" r:id="rId19" name="Check Box 16">
              <controlPr defaultSize="0" autoFill="0" autoLine="0" autoPict="0">
                <anchor moveWithCells="1">
                  <from>
                    <xdr:col>11</xdr:col>
                    <xdr:colOff>238125</xdr:colOff>
                    <xdr:row>5</xdr:row>
                    <xdr:rowOff>85725</xdr:rowOff>
                  </from>
                  <to>
                    <xdr:col>13</xdr:col>
                    <xdr:colOff>19050</xdr:colOff>
                    <xdr:row>7</xdr:row>
                    <xdr:rowOff>57150</xdr:rowOff>
                  </to>
                </anchor>
              </controlPr>
            </control>
          </mc:Choice>
        </mc:AlternateContent>
        <mc:AlternateContent xmlns:mc="http://schemas.openxmlformats.org/markup-compatibility/2006">
          <mc:Choice Requires="x14">
            <control shapeId="32785" r:id="rId20" name="Check Box 17">
              <controlPr defaultSize="0" autoFill="0" autoLine="0" autoPict="0">
                <anchor moveWithCells="1">
                  <from>
                    <xdr:col>6</xdr:col>
                    <xdr:colOff>171450</xdr:colOff>
                    <xdr:row>5</xdr:row>
                    <xdr:rowOff>85725</xdr:rowOff>
                  </from>
                  <to>
                    <xdr:col>8</xdr:col>
                    <xdr:colOff>47625</xdr:colOff>
                    <xdr:row>8</xdr:row>
                    <xdr:rowOff>0</xdr:rowOff>
                  </to>
                </anchor>
              </controlPr>
            </control>
          </mc:Choice>
        </mc:AlternateContent>
        <mc:AlternateContent xmlns:mc="http://schemas.openxmlformats.org/markup-compatibility/2006">
          <mc:Choice Requires="x14">
            <control shapeId="32786" r:id="rId21" name="Check Box 18">
              <controlPr defaultSize="0" autoFill="0" autoLine="0" autoPict="0">
                <anchor moveWithCells="1">
                  <from>
                    <xdr:col>17</xdr:col>
                    <xdr:colOff>200025</xdr:colOff>
                    <xdr:row>5</xdr:row>
                    <xdr:rowOff>85725</xdr:rowOff>
                  </from>
                  <to>
                    <xdr:col>18</xdr:col>
                    <xdr:colOff>304800</xdr:colOff>
                    <xdr:row>8</xdr:row>
                    <xdr:rowOff>0</xdr:rowOff>
                  </to>
                </anchor>
              </controlPr>
            </control>
          </mc:Choice>
        </mc:AlternateContent>
        <mc:AlternateContent xmlns:mc="http://schemas.openxmlformats.org/markup-compatibility/2006">
          <mc:Choice Requires="x14">
            <control shapeId="32787" r:id="rId22" name="Check Box 19">
              <controlPr defaultSize="0" autoFill="0" autoLine="0" autoPict="0">
                <anchor moveWithCells="1">
                  <from>
                    <xdr:col>21</xdr:col>
                    <xdr:colOff>152400</xdr:colOff>
                    <xdr:row>5</xdr:row>
                    <xdr:rowOff>85725</xdr:rowOff>
                  </from>
                  <to>
                    <xdr:col>22</xdr:col>
                    <xdr:colOff>209550</xdr:colOff>
                    <xdr:row>8</xdr:row>
                    <xdr:rowOff>9525</xdr:rowOff>
                  </to>
                </anchor>
              </controlPr>
            </control>
          </mc:Choice>
        </mc:AlternateContent>
        <mc:AlternateContent xmlns:mc="http://schemas.openxmlformats.org/markup-compatibility/2006">
          <mc:Choice Requires="x14">
            <control shapeId="32788" r:id="rId23" name="Check Box 20">
              <controlPr defaultSize="0" autoFill="0" autoLine="0" autoPict="0">
                <anchor moveWithCells="1">
                  <from>
                    <xdr:col>2</xdr:col>
                    <xdr:colOff>447675</xdr:colOff>
                    <xdr:row>2</xdr:row>
                    <xdr:rowOff>28575</xdr:rowOff>
                  </from>
                  <to>
                    <xdr:col>4</xdr:col>
                    <xdr:colOff>38100</xdr:colOff>
                    <xdr:row>4</xdr:row>
                    <xdr:rowOff>28575</xdr:rowOff>
                  </to>
                </anchor>
              </controlPr>
            </control>
          </mc:Choice>
        </mc:AlternateContent>
        <mc:AlternateContent xmlns:mc="http://schemas.openxmlformats.org/markup-compatibility/2006">
          <mc:Choice Requires="x14">
            <control shapeId="32789" r:id="rId24" name="Check Box 21">
              <controlPr defaultSize="0" autoFill="0" autoLine="0" autoPict="0">
                <anchor moveWithCells="1">
                  <from>
                    <xdr:col>9</xdr:col>
                    <xdr:colOff>9525</xdr:colOff>
                    <xdr:row>2</xdr:row>
                    <xdr:rowOff>38100</xdr:rowOff>
                  </from>
                  <to>
                    <xdr:col>10</xdr:col>
                    <xdr:colOff>66675</xdr:colOff>
                    <xdr:row>4</xdr:row>
                    <xdr:rowOff>38100</xdr:rowOff>
                  </to>
                </anchor>
              </controlPr>
            </control>
          </mc:Choice>
        </mc:AlternateContent>
        <mc:AlternateContent xmlns:mc="http://schemas.openxmlformats.org/markup-compatibility/2006">
          <mc:Choice Requires="x14">
            <control shapeId="32790" r:id="rId25" name="Check Box 22">
              <controlPr defaultSize="0" autoFill="0" autoLine="0" autoPict="0">
                <anchor moveWithCells="1">
                  <from>
                    <xdr:col>16</xdr:col>
                    <xdr:colOff>104775</xdr:colOff>
                    <xdr:row>2</xdr:row>
                    <xdr:rowOff>38100</xdr:rowOff>
                  </from>
                  <to>
                    <xdr:col>18</xdr:col>
                    <xdr:colOff>0</xdr:colOff>
                    <xdr:row>4</xdr:row>
                    <xdr:rowOff>38100</xdr:rowOff>
                  </to>
                </anchor>
              </controlPr>
            </control>
          </mc:Choice>
        </mc:AlternateContent>
        <mc:AlternateContent xmlns:mc="http://schemas.openxmlformats.org/markup-compatibility/2006">
          <mc:Choice Requires="x14">
            <control shapeId="32813" r:id="rId26" name="Check Box 45">
              <controlPr defaultSize="0" autoFill="0" autoLine="0" autoPict="0">
                <anchor moveWithCells="1">
                  <from>
                    <xdr:col>7</xdr:col>
                    <xdr:colOff>9525</xdr:colOff>
                    <xdr:row>42</xdr:row>
                    <xdr:rowOff>180975</xdr:rowOff>
                  </from>
                  <to>
                    <xdr:col>8</xdr:col>
                    <xdr:colOff>47625</xdr:colOff>
                    <xdr:row>44</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169"/>
  <sheetViews>
    <sheetView showGridLines="0" showRuler="0" zoomScaleNormal="100" zoomScaleSheetLayoutView="100" workbookViewId="0">
      <selection activeCell="AA5" sqref="AA5"/>
    </sheetView>
  </sheetViews>
  <sheetFormatPr defaultColWidth="8.85546875" defaultRowHeight="15"/>
  <cols>
    <col min="1" max="1" width="6" style="145" customWidth="1"/>
    <col min="2" max="2" width="4.5703125" style="145" customWidth="1"/>
    <col min="3" max="3" width="5" style="145" customWidth="1"/>
    <col min="4" max="4" width="4.85546875" style="145" customWidth="1"/>
    <col min="5" max="5" width="4.140625" style="145" customWidth="1"/>
    <col min="6" max="6" width="5.85546875" style="145" customWidth="1"/>
    <col min="7" max="8" width="3.42578125" style="145" customWidth="1"/>
    <col min="9" max="9" width="3.28515625" style="145" customWidth="1"/>
    <col min="10" max="10" width="3.5703125" style="145" customWidth="1"/>
    <col min="11" max="11" width="4" style="145" customWidth="1"/>
    <col min="12" max="12" width="2.7109375" style="145" customWidth="1"/>
    <col min="13" max="13" width="6.42578125" style="145" customWidth="1"/>
    <col min="14" max="14" width="4.140625" style="145" customWidth="1"/>
    <col min="15" max="16" width="4" style="145" customWidth="1"/>
    <col min="17" max="17" width="5.140625" style="145" customWidth="1"/>
    <col min="18" max="18" width="4.5703125" style="145" customWidth="1"/>
    <col min="19" max="19" width="4" style="145" customWidth="1"/>
    <col min="20" max="20" width="3.7109375" style="145" customWidth="1"/>
    <col min="21" max="21" width="3.140625" style="145" customWidth="1"/>
    <col min="22" max="22" width="3.28515625" style="145" customWidth="1"/>
    <col min="23" max="23" width="3.7109375" style="145" customWidth="1"/>
    <col min="24" max="24" width="5.28515625" style="145" customWidth="1"/>
    <col min="25" max="25" width="7.5703125" style="145" customWidth="1"/>
    <col min="26" max="26" width="6.85546875" style="145" customWidth="1"/>
    <col min="27" max="27" width="4" style="278" customWidth="1"/>
    <col min="28" max="16384" width="8.85546875" style="145"/>
  </cols>
  <sheetData>
    <row r="1" spans="1:30">
      <c r="A1" s="534" t="s">
        <v>29</v>
      </c>
      <c r="B1" s="534"/>
      <c r="C1" s="534"/>
      <c r="D1" s="534"/>
      <c r="E1" s="534"/>
      <c r="F1" s="534"/>
      <c r="G1" s="534"/>
      <c r="H1" s="534"/>
      <c r="I1" s="534"/>
      <c r="J1" s="534"/>
      <c r="K1" s="534"/>
      <c r="L1" s="534"/>
      <c r="M1" s="534"/>
      <c r="N1" s="534"/>
      <c r="O1" s="534"/>
      <c r="P1" s="534"/>
      <c r="Q1" s="534"/>
      <c r="R1" s="534"/>
      <c r="S1" s="534"/>
      <c r="T1" s="534"/>
      <c r="U1" s="534"/>
      <c r="V1" s="534"/>
      <c r="W1" s="534"/>
      <c r="X1" s="534"/>
      <c r="Y1" s="534"/>
      <c r="Z1" s="534"/>
    </row>
    <row r="2" spans="1:30" ht="20.25">
      <c r="A2" s="535" t="s">
        <v>45</v>
      </c>
      <c r="B2" s="535"/>
      <c r="C2" s="535"/>
      <c r="D2" s="535"/>
      <c r="E2" s="535"/>
      <c r="F2" s="535"/>
      <c r="G2" s="535"/>
      <c r="H2" s="535"/>
      <c r="I2" s="535"/>
      <c r="J2" s="535"/>
      <c r="K2" s="535"/>
      <c r="L2" s="535"/>
      <c r="M2" s="535"/>
      <c r="N2" s="535"/>
      <c r="O2" s="535"/>
      <c r="P2" s="535"/>
      <c r="Q2" s="535"/>
      <c r="R2" s="535"/>
      <c r="S2" s="535"/>
      <c r="T2" s="535"/>
      <c r="U2" s="535"/>
      <c r="V2" s="535"/>
      <c r="W2" s="535"/>
      <c r="X2" s="535"/>
      <c r="Y2" s="535"/>
      <c r="Z2" s="535"/>
    </row>
    <row r="5" spans="1:30" ht="15.6" customHeight="1">
      <c r="E5" s="263" t="s">
        <v>230</v>
      </c>
      <c r="F5" s="263"/>
      <c r="G5" s="263"/>
      <c r="H5" s="263"/>
      <c r="I5" s="263"/>
      <c r="J5" s="263"/>
      <c r="K5" s="263"/>
      <c r="L5" s="263"/>
      <c r="M5" s="263"/>
      <c r="N5" s="263"/>
      <c r="O5" s="263"/>
      <c r="P5" s="539" t="s">
        <v>231</v>
      </c>
      <c r="Q5" s="539"/>
      <c r="R5" s="539"/>
      <c r="S5" s="539"/>
      <c r="T5" s="539"/>
      <c r="U5" s="539"/>
      <c r="V5" s="275"/>
      <c r="W5" s="275"/>
      <c r="X5" s="264"/>
      <c r="Y5" s="264"/>
      <c r="Z5" s="264"/>
      <c r="AA5" s="277"/>
      <c r="AB5" s="264"/>
      <c r="AC5" s="264"/>
      <c r="AD5" s="264"/>
    </row>
    <row r="6" spans="1:30" ht="20.45" customHeight="1">
      <c r="E6" s="265" t="s">
        <v>182</v>
      </c>
      <c r="P6" s="539" t="s">
        <v>183</v>
      </c>
      <c r="Q6" s="539"/>
      <c r="R6" s="539"/>
      <c r="S6" s="539"/>
      <c r="T6" s="539"/>
      <c r="U6" s="539"/>
      <c r="V6" s="278"/>
    </row>
    <row r="7" spans="1:30" ht="7.5" customHeight="1" thickBot="1">
      <c r="A7" s="177"/>
      <c r="B7" s="177"/>
      <c r="C7" s="178"/>
      <c r="D7" s="179"/>
      <c r="E7" s="180"/>
      <c r="F7" s="180"/>
      <c r="G7" s="180"/>
      <c r="H7" s="180"/>
      <c r="I7" s="180"/>
      <c r="J7" s="178"/>
      <c r="K7" s="179"/>
      <c r="L7" s="180"/>
      <c r="M7" s="180"/>
      <c r="N7" s="180"/>
      <c r="O7" s="180"/>
      <c r="P7" s="180"/>
      <c r="Q7" s="180"/>
      <c r="R7" s="178"/>
      <c r="S7" s="179"/>
      <c r="T7" s="180"/>
      <c r="U7" s="180"/>
      <c r="V7" s="180"/>
      <c r="W7" s="165"/>
      <c r="X7" s="165"/>
      <c r="Y7" s="165"/>
      <c r="Z7" s="165"/>
    </row>
    <row r="8" spans="1:30" ht="7.5" customHeight="1"/>
    <row r="9" spans="1:30">
      <c r="A9" s="145" t="s">
        <v>112</v>
      </c>
    </row>
    <row r="11" spans="1:30" ht="15.75">
      <c r="A11" s="181"/>
      <c r="B11" s="181"/>
      <c r="C11" s="536" t="s">
        <v>115</v>
      </c>
      <c r="D11" s="536"/>
      <c r="E11" s="536"/>
      <c r="F11" s="536"/>
      <c r="G11" s="536"/>
      <c r="H11" s="536"/>
      <c r="I11" s="536"/>
      <c r="J11" s="536"/>
      <c r="K11" s="536"/>
      <c r="L11" s="536"/>
      <c r="M11" s="536"/>
      <c r="N11" s="536"/>
      <c r="O11" s="536"/>
      <c r="P11" s="536"/>
      <c r="Q11" s="536"/>
      <c r="R11" s="536"/>
      <c r="S11" s="536"/>
      <c r="T11" s="536"/>
      <c r="U11" s="536"/>
      <c r="V11" s="536"/>
    </row>
    <row r="12" spans="1:30" ht="15.75">
      <c r="A12" s="181"/>
      <c r="B12" s="181"/>
      <c r="C12" s="222" t="s">
        <v>113</v>
      </c>
      <c r="D12" s="223"/>
      <c r="E12" s="182"/>
      <c r="F12" s="182"/>
      <c r="G12" s="182"/>
      <c r="H12" s="182"/>
      <c r="I12" s="182"/>
      <c r="J12" s="222" t="s">
        <v>114</v>
      </c>
      <c r="K12" s="223"/>
      <c r="L12" s="182"/>
      <c r="M12" s="182"/>
      <c r="N12" s="182"/>
      <c r="O12" s="182"/>
      <c r="P12" s="182"/>
      <c r="Q12" s="182"/>
      <c r="R12" s="222" t="s">
        <v>116</v>
      </c>
      <c r="S12" s="223"/>
      <c r="T12" s="182"/>
      <c r="U12" s="182"/>
      <c r="V12" s="182"/>
    </row>
    <row r="13" spans="1:30" ht="15" customHeight="1">
      <c r="A13" s="181"/>
      <c r="B13" s="181"/>
      <c r="C13" s="222"/>
      <c r="D13" s="223"/>
      <c r="E13" s="182"/>
      <c r="F13" s="182"/>
      <c r="G13" s="182"/>
      <c r="H13" s="182"/>
      <c r="I13" s="182"/>
      <c r="J13" s="222"/>
      <c r="K13" s="223"/>
      <c r="L13" s="182"/>
      <c r="M13" s="182"/>
      <c r="N13" s="182"/>
      <c r="O13" s="182"/>
      <c r="P13" s="182"/>
      <c r="Q13" s="182"/>
      <c r="R13" s="222"/>
      <c r="S13" s="223"/>
      <c r="T13" s="182"/>
      <c r="U13" s="182"/>
      <c r="V13" s="182"/>
    </row>
    <row r="14" spans="1:30" ht="7.5" customHeight="1" thickBot="1">
      <c r="A14" s="177"/>
      <c r="B14" s="177"/>
      <c r="C14" s="178"/>
      <c r="D14" s="179"/>
      <c r="E14" s="180"/>
      <c r="F14" s="180"/>
      <c r="G14" s="180"/>
      <c r="H14" s="180"/>
      <c r="I14" s="180"/>
      <c r="J14" s="178"/>
      <c r="K14" s="179"/>
      <c r="L14" s="180"/>
      <c r="M14" s="180"/>
      <c r="N14" s="180"/>
      <c r="O14" s="180"/>
      <c r="P14" s="180"/>
      <c r="Q14" s="180"/>
      <c r="R14" s="178"/>
      <c r="S14" s="179"/>
      <c r="T14" s="180"/>
      <c r="U14" s="180"/>
      <c r="V14" s="180"/>
      <c r="W14" s="165"/>
      <c r="X14" s="165"/>
      <c r="Y14" s="165"/>
      <c r="Z14" s="165"/>
    </row>
    <row r="15" spans="1:30" ht="7.5" customHeight="1">
      <c r="A15" s="181"/>
      <c r="B15" s="181"/>
      <c r="C15" s="182"/>
      <c r="D15" s="182"/>
      <c r="E15" s="182"/>
      <c r="F15" s="182"/>
      <c r="G15" s="182"/>
      <c r="H15" s="182"/>
      <c r="I15" s="182"/>
      <c r="J15" s="182"/>
      <c r="K15" s="182"/>
      <c r="L15" s="182"/>
      <c r="M15" s="182"/>
      <c r="N15" s="182"/>
      <c r="O15" s="182"/>
      <c r="P15" s="182"/>
      <c r="Q15" s="182"/>
      <c r="R15" s="182"/>
      <c r="S15" s="182"/>
      <c r="T15" s="182"/>
      <c r="U15" s="182"/>
      <c r="V15" s="182"/>
    </row>
    <row r="16" spans="1:30" ht="15" customHeight="1">
      <c r="A16" s="181"/>
      <c r="B16" s="181"/>
      <c r="C16" s="182"/>
      <c r="D16" s="182"/>
      <c r="E16" s="182"/>
      <c r="F16" s="182"/>
      <c r="G16" s="182"/>
      <c r="H16" s="182"/>
      <c r="I16" s="182"/>
      <c r="J16" s="182"/>
      <c r="K16" s="182"/>
      <c r="L16" s="182"/>
      <c r="M16" s="182"/>
      <c r="N16" s="182"/>
      <c r="O16" s="182"/>
      <c r="P16" s="182"/>
      <c r="Q16" s="182"/>
      <c r="R16" s="182"/>
      <c r="S16" s="182"/>
      <c r="T16" s="182"/>
      <c r="U16" s="182"/>
      <c r="V16" s="182"/>
    </row>
    <row r="17" spans="1:26" ht="15.75">
      <c r="A17" s="224" t="s">
        <v>118</v>
      </c>
      <c r="B17" s="181"/>
      <c r="C17" s="182"/>
      <c r="D17" s="182"/>
      <c r="E17" s="182"/>
      <c r="F17" s="182"/>
      <c r="G17" s="182"/>
      <c r="H17" s="182"/>
      <c r="I17" s="182"/>
      <c r="J17" s="182"/>
      <c r="K17" s="182"/>
      <c r="L17" s="182"/>
      <c r="M17" s="182"/>
      <c r="N17" s="182"/>
      <c r="O17" s="182"/>
      <c r="P17" s="182"/>
      <c r="Q17" s="182"/>
      <c r="R17" s="182"/>
      <c r="S17" s="182"/>
      <c r="T17" s="182"/>
      <c r="U17" s="182"/>
      <c r="V17" s="182"/>
    </row>
    <row r="18" spans="1:26" ht="7.5" customHeight="1">
      <c r="A18" s="224"/>
      <c r="B18" s="181"/>
      <c r="C18" s="182"/>
      <c r="D18" s="182"/>
      <c r="E18" s="182"/>
      <c r="F18" s="182"/>
      <c r="G18" s="182"/>
      <c r="H18" s="182"/>
      <c r="I18" s="182"/>
      <c r="J18" s="182"/>
      <c r="K18" s="182"/>
      <c r="L18" s="182"/>
      <c r="M18" s="182"/>
      <c r="N18" s="182"/>
      <c r="O18" s="182"/>
      <c r="P18" s="182"/>
      <c r="Q18" s="182"/>
      <c r="R18" s="182"/>
      <c r="S18" s="182"/>
      <c r="T18" s="182"/>
      <c r="U18" s="182"/>
      <c r="V18" s="182"/>
    </row>
    <row r="19" spans="1:26" ht="15.75">
      <c r="A19" s="225" t="s">
        <v>48</v>
      </c>
      <c r="B19" s="226"/>
      <c r="C19" s="225"/>
      <c r="D19" s="181"/>
      <c r="E19" s="181"/>
      <c r="F19" s="181"/>
      <c r="G19" s="181"/>
      <c r="H19" s="181"/>
      <c r="I19" s="181"/>
      <c r="J19" s="181"/>
      <c r="K19" s="181"/>
      <c r="L19" s="181"/>
      <c r="M19" s="181"/>
      <c r="N19" s="181"/>
      <c r="O19" s="181"/>
      <c r="P19" s="226"/>
      <c r="Q19" s="226"/>
      <c r="R19" s="226"/>
      <c r="S19" s="226"/>
      <c r="T19" s="226"/>
      <c r="U19" s="226"/>
      <c r="V19" s="226"/>
      <c r="W19" s="227"/>
      <c r="X19" s="226"/>
      <c r="Y19" s="226"/>
      <c r="Z19" s="226"/>
    </row>
    <row r="20" spans="1:26">
      <c r="A20" s="537" t="s">
        <v>117</v>
      </c>
      <c r="B20" s="538"/>
      <c r="C20" s="538"/>
      <c r="D20" s="538"/>
      <c r="E20" s="538"/>
      <c r="F20" s="538"/>
      <c r="G20" s="538"/>
      <c r="H20" s="538"/>
      <c r="I20" s="538"/>
      <c r="J20" s="538"/>
      <c r="K20" s="538"/>
      <c r="L20" s="538"/>
      <c r="M20" s="538"/>
      <c r="N20" s="538"/>
      <c r="O20" s="538"/>
      <c r="P20" s="538"/>
      <c r="Q20" s="538"/>
      <c r="R20" s="538"/>
      <c r="S20" s="538"/>
      <c r="T20" s="538"/>
      <c r="U20" s="538"/>
      <c r="V20" s="538"/>
      <c r="W20" s="538"/>
      <c r="X20" s="538"/>
      <c r="Y20" s="538"/>
      <c r="Z20" s="538"/>
    </row>
    <row r="21" spans="1:26" ht="15.75">
      <c r="A21" s="181"/>
      <c r="B21" s="181"/>
      <c r="C21" s="182"/>
      <c r="D21" s="182"/>
      <c r="E21" s="182"/>
      <c r="F21" s="182"/>
      <c r="G21" s="182"/>
      <c r="H21" s="182"/>
      <c r="I21" s="182"/>
      <c r="J21" s="182"/>
      <c r="K21" s="182"/>
      <c r="L21" s="182"/>
      <c r="M21" s="182"/>
      <c r="N21" s="182"/>
      <c r="O21" s="182"/>
      <c r="P21" s="182"/>
      <c r="Q21" s="182"/>
      <c r="R21" s="182"/>
      <c r="S21" s="182"/>
      <c r="T21" s="182"/>
      <c r="U21" s="182"/>
      <c r="V21" s="182"/>
    </row>
    <row r="22" spans="1:26" ht="7.5" customHeight="1" thickBot="1">
      <c r="A22" s="177"/>
      <c r="B22" s="177"/>
      <c r="C22" s="178"/>
      <c r="D22" s="179"/>
      <c r="E22" s="180"/>
      <c r="F22" s="180"/>
      <c r="G22" s="180"/>
      <c r="H22" s="180"/>
      <c r="I22" s="180"/>
      <c r="J22" s="178"/>
      <c r="K22" s="179"/>
      <c r="L22" s="180"/>
      <c r="M22" s="180"/>
      <c r="N22" s="180"/>
      <c r="O22" s="180"/>
      <c r="P22" s="180"/>
      <c r="Q22" s="180"/>
      <c r="R22" s="178"/>
      <c r="S22" s="179"/>
      <c r="T22" s="180"/>
      <c r="U22" s="180"/>
      <c r="V22" s="180"/>
      <c r="W22" s="165"/>
      <c r="X22" s="165"/>
      <c r="Y22" s="165"/>
      <c r="Z22" s="165"/>
    </row>
    <row r="23" spans="1:26" ht="7.5" customHeight="1">
      <c r="A23" s="181"/>
      <c r="B23" s="181"/>
      <c r="C23" s="182"/>
      <c r="D23" s="182"/>
      <c r="E23" s="182"/>
      <c r="F23" s="182"/>
      <c r="G23" s="182"/>
      <c r="H23" s="182"/>
      <c r="I23" s="182"/>
      <c r="J23" s="182"/>
      <c r="K23" s="182"/>
      <c r="L23" s="182"/>
      <c r="M23" s="182"/>
      <c r="N23" s="182"/>
      <c r="O23" s="182"/>
      <c r="P23" s="182"/>
      <c r="Q23" s="182"/>
      <c r="R23" s="182"/>
      <c r="S23" s="182"/>
      <c r="T23" s="182"/>
      <c r="U23" s="182"/>
      <c r="V23" s="182"/>
    </row>
    <row r="24" spans="1:26">
      <c r="A24" s="145" t="s">
        <v>173</v>
      </c>
    </row>
    <row r="25" spans="1:26">
      <c r="A25" s="145" t="s">
        <v>124</v>
      </c>
    </row>
    <row r="28" spans="1:26" ht="14.45" customHeight="1">
      <c r="A28" s="317" t="s">
        <v>172</v>
      </c>
      <c r="B28" s="318"/>
      <c r="C28" s="318"/>
      <c r="D28" s="318"/>
      <c r="E28" s="318"/>
      <c r="F28" s="318"/>
      <c r="G28" s="318"/>
      <c r="H28" s="318"/>
      <c r="I28" s="318"/>
      <c r="J28" s="318"/>
      <c r="K28" s="318"/>
      <c r="L28" s="318"/>
      <c r="M28" s="318"/>
      <c r="N28" s="318"/>
      <c r="O28" s="318"/>
      <c r="P28" s="318"/>
      <c r="Q28" s="318"/>
      <c r="R28" s="318"/>
      <c r="S28" s="318"/>
      <c r="T28" s="318"/>
      <c r="U28" s="318"/>
      <c r="V28" s="318"/>
      <c r="W28" s="318"/>
      <c r="X28" s="318"/>
      <c r="Y28" s="318"/>
      <c r="Z28" s="319"/>
    </row>
    <row r="29" spans="1:26">
      <c r="A29" s="49" t="s">
        <v>51</v>
      </c>
      <c r="B29" s="50"/>
      <c r="C29" s="50"/>
      <c r="D29" s="50"/>
      <c r="E29" s="50"/>
      <c r="F29" s="50"/>
      <c r="G29" s="50"/>
      <c r="H29" s="50"/>
      <c r="I29" s="50"/>
      <c r="J29" s="50"/>
      <c r="K29" s="50"/>
      <c r="L29" s="50"/>
      <c r="M29" s="50"/>
      <c r="N29" s="51" t="s">
        <v>47</v>
      </c>
      <c r="O29" s="50"/>
      <c r="P29" s="50"/>
      <c r="Q29" s="47"/>
      <c r="R29" s="51" t="s">
        <v>52</v>
      </c>
      <c r="S29" s="50"/>
      <c r="T29" s="50"/>
      <c r="U29" s="50"/>
      <c r="V29" s="47"/>
      <c r="W29" s="51" t="s">
        <v>32</v>
      </c>
      <c r="X29" s="50"/>
      <c r="Y29" s="50"/>
      <c r="Z29" s="52"/>
    </row>
    <row r="30" spans="1:26" ht="18.75">
      <c r="A30" s="325" t="s">
        <v>219</v>
      </c>
      <c r="B30" s="331"/>
      <c r="C30" s="331"/>
      <c r="D30" s="331"/>
      <c r="E30" s="331"/>
      <c r="F30" s="331"/>
      <c r="G30" s="331"/>
      <c r="H30" s="331"/>
      <c r="I30" s="331"/>
      <c r="J30" s="331"/>
      <c r="K30" s="331"/>
      <c r="L30" s="331"/>
      <c r="M30" s="332"/>
      <c r="N30" s="333">
        <v>123456789</v>
      </c>
      <c r="O30" s="334"/>
      <c r="P30" s="334"/>
      <c r="Q30" s="335"/>
      <c r="R30" s="336" t="s">
        <v>106</v>
      </c>
      <c r="S30" s="337"/>
      <c r="T30" s="337"/>
      <c r="U30" s="337"/>
      <c r="V30" s="338"/>
      <c r="W30" s="339">
        <v>42370</v>
      </c>
      <c r="X30" s="340"/>
      <c r="Y30" s="340"/>
      <c r="Z30" s="341"/>
    </row>
    <row r="31" spans="1:26">
      <c r="A31" s="53" t="s">
        <v>53</v>
      </c>
      <c r="B31" s="50"/>
      <c r="C31" s="50"/>
      <c r="D31" s="50"/>
      <c r="E31" s="50"/>
      <c r="F31" s="50"/>
      <c r="G31" s="50"/>
      <c r="H31" s="50"/>
      <c r="I31" s="50"/>
      <c r="J31" s="50"/>
      <c r="K31" s="50"/>
      <c r="L31" s="50"/>
      <c r="M31" s="50"/>
      <c r="N31" s="45" t="s">
        <v>55</v>
      </c>
      <c r="O31" s="50"/>
      <c r="P31" s="50"/>
      <c r="Q31" s="50"/>
      <c r="R31" s="50"/>
      <c r="S31" s="50"/>
      <c r="T31" s="50"/>
      <c r="U31" s="45" t="s">
        <v>131</v>
      </c>
      <c r="V31" s="50"/>
      <c r="W31" s="50"/>
      <c r="X31" s="50"/>
      <c r="Y31" s="50"/>
      <c r="Z31" s="52"/>
    </row>
    <row r="32" spans="1:26" ht="18.75">
      <c r="A32" s="325" t="s">
        <v>220</v>
      </c>
      <c r="B32" s="331"/>
      <c r="C32" s="331"/>
      <c r="D32" s="331"/>
      <c r="E32" s="331"/>
      <c r="F32" s="331"/>
      <c r="G32" s="331"/>
      <c r="H32" s="331"/>
      <c r="I32" s="331"/>
      <c r="J32" s="331"/>
      <c r="K32" s="331"/>
      <c r="L32" s="331"/>
      <c r="M32" s="332"/>
      <c r="N32" s="328" t="s">
        <v>221</v>
      </c>
      <c r="O32" s="326"/>
      <c r="P32" s="326"/>
      <c r="Q32" s="326"/>
      <c r="R32" s="326"/>
      <c r="S32" s="326"/>
      <c r="T32" s="327"/>
      <c r="U32" s="333" t="s">
        <v>222</v>
      </c>
      <c r="V32" s="342"/>
      <c r="W32" s="342"/>
      <c r="X32" s="342"/>
      <c r="Y32" s="342"/>
      <c r="Z32" s="343"/>
    </row>
    <row r="33" spans="1:26">
      <c r="A33" s="53" t="s">
        <v>54</v>
      </c>
      <c r="B33" s="50"/>
      <c r="C33" s="50"/>
      <c r="D33" s="50"/>
      <c r="E33" s="50"/>
      <c r="F33" s="50"/>
      <c r="G33" s="50"/>
      <c r="H33" s="50"/>
      <c r="I33" s="50"/>
      <c r="J33" s="50"/>
      <c r="K33" s="50"/>
      <c r="L33" s="50"/>
      <c r="M33" s="50"/>
      <c r="N33" s="45" t="s">
        <v>56</v>
      </c>
      <c r="O33" s="50"/>
      <c r="P33" s="50"/>
      <c r="Q33" s="50"/>
      <c r="R33" s="50"/>
      <c r="S33" s="50"/>
      <c r="T33" s="50"/>
      <c r="U33" s="50"/>
      <c r="V33" s="50"/>
      <c r="W33" s="50"/>
      <c r="X33" s="50"/>
      <c r="Y33" s="50"/>
      <c r="Z33" s="52"/>
    </row>
    <row r="34" spans="1:26" ht="18">
      <c r="A34" s="325" t="s">
        <v>223</v>
      </c>
      <c r="B34" s="326"/>
      <c r="C34" s="326"/>
      <c r="D34" s="326"/>
      <c r="E34" s="326"/>
      <c r="F34" s="326"/>
      <c r="G34" s="326"/>
      <c r="H34" s="326"/>
      <c r="I34" s="326"/>
      <c r="J34" s="326"/>
      <c r="K34" s="326"/>
      <c r="L34" s="326"/>
      <c r="M34" s="327"/>
      <c r="N34" s="328" t="s">
        <v>60</v>
      </c>
      <c r="O34" s="326"/>
      <c r="P34" s="326"/>
      <c r="Q34" s="326"/>
      <c r="R34" s="326"/>
      <c r="S34" s="326"/>
      <c r="T34" s="326"/>
      <c r="U34" s="326"/>
      <c r="V34" s="326"/>
      <c r="W34" s="326"/>
      <c r="X34" s="326"/>
      <c r="Y34" s="326"/>
      <c r="Z34" s="327"/>
    </row>
    <row r="35" spans="1:26">
      <c r="A35" s="53" t="s">
        <v>214</v>
      </c>
      <c r="B35" s="54"/>
      <c r="C35" s="301" t="s">
        <v>216</v>
      </c>
      <c r="D35" s="54"/>
      <c r="E35" s="54"/>
      <c r="F35" s="303" t="s">
        <v>43</v>
      </c>
      <c r="G35" s="329" t="s">
        <v>217</v>
      </c>
      <c r="H35" s="329"/>
      <c r="I35" s="329"/>
      <c r="J35" s="329"/>
      <c r="K35" s="329"/>
      <c r="L35" s="329" t="s">
        <v>215</v>
      </c>
      <c r="M35" s="330"/>
      <c r="N35" s="46" t="s">
        <v>218</v>
      </c>
      <c r="O35" s="54"/>
      <c r="P35" s="54"/>
      <c r="Q35" s="54"/>
      <c r="R35" s="54"/>
      <c r="S35" s="54"/>
      <c r="T35" s="301"/>
      <c r="U35" s="54"/>
      <c r="V35" s="54"/>
      <c r="W35" s="54"/>
      <c r="X35" s="54"/>
      <c r="Y35" s="54"/>
      <c r="Z35" s="294"/>
    </row>
    <row r="36" spans="1:26" ht="18">
      <c r="A36" s="325" t="s">
        <v>224</v>
      </c>
      <c r="B36" s="349"/>
      <c r="C36" s="349"/>
      <c r="D36" s="349"/>
      <c r="E36" s="350"/>
      <c r="F36" s="302" t="s">
        <v>225</v>
      </c>
      <c r="G36" s="351" t="s">
        <v>226</v>
      </c>
      <c r="H36" s="352"/>
      <c r="I36" s="352"/>
      <c r="J36" s="352"/>
      <c r="K36" s="353"/>
      <c r="L36" s="328">
        <v>30309</v>
      </c>
      <c r="M36" s="327"/>
      <c r="N36" s="55" t="s">
        <v>1</v>
      </c>
      <c r="O36" s="48"/>
      <c r="P36" s="320">
        <v>42401</v>
      </c>
      <c r="Q36" s="320"/>
      <c r="R36" s="320"/>
      <c r="S36" s="320"/>
      <c r="T36" s="320"/>
      <c r="U36" s="320"/>
      <c r="V36" s="147" t="s">
        <v>203</v>
      </c>
      <c r="W36" s="147"/>
      <c r="X36" s="320">
        <v>42407</v>
      </c>
      <c r="Y36" s="320"/>
      <c r="Z36" s="321"/>
    </row>
    <row r="37" spans="1:26">
      <c r="A37" s="64"/>
      <c r="B37" s="65"/>
      <c r="C37" s="65"/>
      <c r="D37" s="65"/>
      <c r="E37" s="65"/>
      <c r="F37" s="65"/>
      <c r="G37" s="65"/>
      <c r="H37" s="65"/>
      <c r="I37" s="65"/>
      <c r="J37" s="65"/>
      <c r="K37" s="65"/>
      <c r="L37" s="65"/>
      <c r="M37" s="65"/>
      <c r="N37" s="65"/>
      <c r="O37" s="65"/>
      <c r="P37" s="65"/>
      <c r="Q37" s="65"/>
      <c r="R37" s="136"/>
      <c r="S37" s="65"/>
      <c r="T37" s="65"/>
      <c r="U37" s="65"/>
      <c r="V37" s="65"/>
      <c r="W37" s="65"/>
      <c r="X37" s="65"/>
      <c r="Y37" s="65"/>
      <c r="Z37" s="66"/>
    </row>
    <row r="38" spans="1:26">
      <c r="A38" s="295" t="s">
        <v>204</v>
      </c>
      <c r="B38" s="76"/>
      <c r="C38" s="296" t="s">
        <v>1</v>
      </c>
      <c r="D38" s="322">
        <v>42405</v>
      </c>
      <c r="E38" s="322"/>
      <c r="F38" s="322"/>
      <c r="G38" s="323" t="s">
        <v>203</v>
      </c>
      <c r="H38" s="323"/>
      <c r="I38" s="322">
        <v>42407</v>
      </c>
      <c r="J38" s="322"/>
      <c r="K38" s="322"/>
      <c r="L38" s="298" t="s">
        <v>205</v>
      </c>
      <c r="M38" s="298" t="s">
        <v>228</v>
      </c>
      <c r="N38" s="76"/>
      <c r="O38" s="76"/>
      <c r="P38" s="76"/>
      <c r="Q38" s="324">
        <f>I38-D38</f>
        <v>2</v>
      </c>
      <c r="R38" s="324"/>
      <c r="S38" s="324"/>
      <c r="T38" s="298" t="s">
        <v>206</v>
      </c>
      <c r="U38" s="297"/>
      <c r="V38" s="76"/>
      <c r="W38" s="76"/>
      <c r="X38" s="67"/>
      <c r="Y38" s="146"/>
      <c r="Z38" s="300">
        <f>X36-P36-Q38+1</f>
        <v>5</v>
      </c>
    </row>
    <row r="39" spans="1:26">
      <c r="A39" s="64"/>
      <c r="B39" s="65"/>
      <c r="C39" s="65"/>
      <c r="D39" s="65"/>
      <c r="E39" s="65"/>
      <c r="F39" s="65"/>
      <c r="G39" s="65"/>
      <c r="H39" s="65"/>
      <c r="I39" s="65"/>
      <c r="J39" s="65"/>
      <c r="K39" s="65"/>
      <c r="L39" s="65"/>
      <c r="M39" s="65"/>
      <c r="N39" s="65"/>
      <c r="O39" s="65"/>
      <c r="P39" s="65"/>
      <c r="Q39" s="65"/>
      <c r="R39" s="136"/>
      <c r="S39" s="65"/>
      <c r="T39" s="65"/>
      <c r="U39" s="65"/>
      <c r="V39" s="65"/>
      <c r="W39" s="65"/>
      <c r="X39" s="65"/>
      <c r="Y39" s="65"/>
      <c r="Z39" s="66"/>
    </row>
    <row r="40" spans="1:26">
      <c r="A40" s="295" t="s">
        <v>100</v>
      </c>
      <c r="B40" s="299"/>
      <c r="C40" s="299" t="s">
        <v>107</v>
      </c>
      <c r="D40" s="299"/>
      <c r="E40" s="299"/>
      <c r="F40" s="299"/>
      <c r="G40" s="299" t="s">
        <v>26</v>
      </c>
      <c r="H40" s="299"/>
      <c r="I40" s="299"/>
      <c r="J40" s="299"/>
      <c r="K40" s="299"/>
      <c r="L40" s="299"/>
      <c r="M40" s="299"/>
      <c r="N40" s="299" t="s">
        <v>22</v>
      </c>
      <c r="O40" s="299"/>
      <c r="P40" s="299"/>
      <c r="Q40" s="299"/>
      <c r="R40" s="299" t="s">
        <v>108</v>
      </c>
      <c r="S40" s="299"/>
      <c r="T40" s="299"/>
      <c r="U40" s="72"/>
      <c r="V40" s="72"/>
      <c r="W40" s="72"/>
      <c r="X40" s="75"/>
      <c r="Y40" s="76"/>
      <c r="Z40" s="141"/>
    </row>
    <row r="41" spans="1:26" ht="15.75">
      <c r="A41" s="142" t="s">
        <v>101</v>
      </c>
      <c r="B41" s="69"/>
      <c r="C41" s="69"/>
      <c r="D41" s="68"/>
      <c r="E41" s="71"/>
      <c r="F41" s="72"/>
      <c r="G41" s="72" t="s">
        <v>111</v>
      </c>
      <c r="H41" s="72"/>
      <c r="I41" s="74"/>
      <c r="J41" s="69"/>
      <c r="K41" s="134"/>
      <c r="L41" s="135"/>
      <c r="M41" s="70"/>
      <c r="N41" s="134" t="s">
        <v>110</v>
      </c>
      <c r="O41" s="134"/>
      <c r="P41" s="69"/>
      <c r="Q41" s="73"/>
      <c r="R41" s="69" t="s">
        <v>109</v>
      </c>
      <c r="S41" s="69"/>
      <c r="T41" s="73"/>
      <c r="U41" s="72"/>
      <c r="V41" s="72"/>
      <c r="W41" s="72"/>
      <c r="X41" s="75"/>
      <c r="Y41" s="76"/>
      <c r="Z41" s="141"/>
    </row>
    <row r="42" spans="1:26">
      <c r="A42" s="204" t="s">
        <v>190</v>
      </c>
      <c r="B42" s="205"/>
      <c r="C42" s="205"/>
      <c r="D42" s="205"/>
      <c r="E42" s="205"/>
      <c r="F42" s="205"/>
      <c r="G42" s="205"/>
      <c r="H42" s="205"/>
      <c r="I42" s="205"/>
      <c r="J42" s="205"/>
      <c r="K42" s="205"/>
      <c r="L42" s="205"/>
      <c r="M42" s="205"/>
      <c r="N42" s="205"/>
      <c r="O42" s="205"/>
      <c r="P42" s="205"/>
      <c r="Q42" s="205"/>
      <c r="R42" s="205"/>
      <c r="S42" s="205"/>
      <c r="T42" s="205"/>
      <c r="U42" s="205"/>
      <c r="V42" s="205"/>
      <c r="W42" s="205"/>
      <c r="X42" s="205"/>
      <c r="Y42" s="205"/>
      <c r="Z42" s="206"/>
    </row>
    <row r="43" spans="1:26" ht="26.45" customHeight="1">
      <c r="A43" s="325" t="s">
        <v>229</v>
      </c>
      <c r="B43" s="354"/>
      <c r="C43" s="354"/>
      <c r="D43" s="354"/>
      <c r="E43" s="354"/>
      <c r="F43" s="354"/>
      <c r="G43" s="354"/>
      <c r="H43" s="354"/>
      <c r="I43" s="354"/>
      <c r="J43" s="354"/>
      <c r="K43" s="354"/>
      <c r="L43" s="354"/>
      <c r="M43" s="354"/>
      <c r="N43" s="354"/>
      <c r="O43" s="354"/>
      <c r="P43" s="354"/>
      <c r="Q43" s="354"/>
      <c r="R43" s="354"/>
      <c r="S43" s="354"/>
      <c r="T43" s="354"/>
      <c r="U43" s="354"/>
      <c r="V43" s="354"/>
      <c r="W43" s="354"/>
      <c r="X43" s="354"/>
      <c r="Y43" s="354"/>
      <c r="Z43" s="355"/>
    </row>
    <row r="45" spans="1:26" ht="39.6" customHeight="1">
      <c r="A45" s="550" t="s">
        <v>120</v>
      </c>
      <c r="B45" s="550"/>
      <c r="C45" s="550"/>
      <c r="D45" s="550"/>
      <c r="E45" s="550"/>
      <c r="F45" s="550"/>
      <c r="G45" s="550"/>
      <c r="H45" s="550"/>
      <c r="I45" s="550"/>
      <c r="J45" s="550"/>
      <c r="K45" s="550"/>
      <c r="L45" s="550"/>
      <c r="M45" s="550"/>
      <c r="N45" s="550"/>
      <c r="O45" s="550"/>
      <c r="P45" s="550"/>
      <c r="Q45" s="550"/>
      <c r="R45" s="550"/>
      <c r="S45" s="550"/>
      <c r="T45" s="550"/>
      <c r="U45" s="550"/>
      <c r="V45" s="550"/>
      <c r="W45" s="550"/>
      <c r="X45" s="550"/>
      <c r="Y45" s="550"/>
      <c r="Z45" s="550"/>
    </row>
    <row r="46" spans="1:26" ht="15" customHeight="1">
      <c r="A46" s="148"/>
      <c r="B46" s="148"/>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row>
    <row r="47" spans="1:26" ht="7.5" customHeight="1" thickBot="1">
      <c r="A47" s="177"/>
      <c r="B47" s="177"/>
      <c r="C47" s="178"/>
      <c r="D47" s="179"/>
      <c r="E47" s="180"/>
      <c r="F47" s="180"/>
      <c r="G47" s="180"/>
      <c r="H47" s="180"/>
      <c r="I47" s="180"/>
      <c r="J47" s="178"/>
      <c r="K47" s="179"/>
      <c r="L47" s="180"/>
      <c r="M47" s="180"/>
      <c r="N47" s="180"/>
      <c r="O47" s="180"/>
      <c r="P47" s="180"/>
      <c r="Q47" s="180"/>
      <c r="R47" s="178"/>
      <c r="S47" s="179"/>
      <c r="T47" s="180"/>
      <c r="U47" s="180"/>
      <c r="V47" s="180"/>
      <c r="W47" s="165"/>
      <c r="X47" s="165"/>
      <c r="Y47" s="165"/>
      <c r="Z47" s="165"/>
    </row>
    <row r="48" spans="1:26" ht="7.5" customHeight="1">
      <c r="A48" s="181"/>
      <c r="B48" s="181"/>
      <c r="C48" s="182"/>
      <c r="D48" s="182"/>
      <c r="E48" s="182"/>
      <c r="F48" s="182"/>
      <c r="G48" s="182"/>
      <c r="H48" s="182"/>
      <c r="I48" s="182"/>
      <c r="J48" s="182"/>
      <c r="K48" s="182"/>
      <c r="L48" s="182"/>
      <c r="M48" s="182"/>
      <c r="N48" s="182"/>
      <c r="O48" s="182"/>
      <c r="P48" s="182"/>
      <c r="Q48" s="182"/>
      <c r="R48" s="182"/>
      <c r="S48" s="182"/>
      <c r="T48" s="182"/>
      <c r="U48" s="182"/>
      <c r="V48" s="182"/>
    </row>
    <row r="49" spans="1:26" ht="15" customHeight="1">
      <c r="A49" s="148"/>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row>
    <row r="50" spans="1:26" ht="61.15" customHeight="1">
      <c r="A50" s="474" t="s">
        <v>188</v>
      </c>
      <c r="B50" s="474"/>
      <c r="C50" s="474"/>
      <c r="D50" s="474"/>
      <c r="E50" s="474"/>
      <c r="F50" s="474"/>
      <c r="G50" s="474"/>
      <c r="H50" s="474"/>
      <c r="I50" s="474"/>
      <c r="J50" s="474"/>
      <c r="K50" s="474"/>
      <c r="L50" s="474"/>
      <c r="M50" s="474"/>
      <c r="N50" s="474"/>
      <c r="O50" s="474"/>
      <c r="P50" s="474"/>
      <c r="Q50" s="474"/>
      <c r="R50" s="474"/>
      <c r="S50" s="474"/>
      <c r="T50" s="474"/>
      <c r="U50" s="474"/>
      <c r="V50" s="474"/>
      <c r="W50" s="474"/>
      <c r="X50" s="474"/>
      <c r="Y50" s="474"/>
      <c r="Z50" s="474"/>
    </row>
    <row r="51" spans="1:26" ht="13.9" customHeight="1">
      <c r="A51" s="317" t="s">
        <v>193</v>
      </c>
      <c r="B51" s="318"/>
      <c r="C51" s="318"/>
      <c r="D51" s="318"/>
      <c r="E51" s="318"/>
      <c r="F51" s="318"/>
      <c r="G51" s="318"/>
      <c r="H51" s="318"/>
      <c r="I51" s="318"/>
      <c r="J51" s="318"/>
      <c r="K51" s="318"/>
      <c r="L51" s="318"/>
      <c r="M51" s="318"/>
      <c r="N51" s="318"/>
      <c r="O51" s="318"/>
      <c r="P51" s="318"/>
      <c r="Q51" s="318"/>
      <c r="R51" s="318"/>
      <c r="S51" s="318"/>
      <c r="T51" s="318"/>
      <c r="U51" s="318"/>
      <c r="V51" s="318"/>
      <c r="W51" s="318"/>
      <c r="X51" s="318"/>
      <c r="Y51" s="318"/>
      <c r="Z51" s="319"/>
    </row>
    <row r="52" spans="1:26">
      <c r="A52" s="228" t="s">
        <v>34</v>
      </c>
      <c r="B52" s="149"/>
      <c r="C52" s="149"/>
      <c r="D52" s="149"/>
      <c r="E52" s="149"/>
      <c r="F52" s="149"/>
      <c r="G52" s="149"/>
      <c r="H52" s="149"/>
      <c r="I52" s="149"/>
      <c r="J52" s="149"/>
      <c r="K52" s="149"/>
      <c r="L52" s="149"/>
      <c r="M52" s="149"/>
      <c r="N52" s="149"/>
      <c r="O52" s="149"/>
      <c r="P52" s="149"/>
      <c r="Q52" s="149"/>
      <c r="R52" s="149"/>
      <c r="S52" s="149"/>
      <c r="T52" s="229"/>
      <c r="U52" s="229"/>
      <c r="V52" s="229"/>
      <c r="W52" s="229"/>
      <c r="X52" s="229"/>
      <c r="Y52" s="149"/>
      <c r="Z52" s="230"/>
    </row>
    <row r="53" spans="1:26" ht="19.899999999999999" customHeight="1">
      <c r="A53" s="231" t="s">
        <v>57</v>
      </c>
      <c r="B53" s="232"/>
      <c r="C53" s="233"/>
      <c r="D53" s="3"/>
      <c r="E53" s="234"/>
      <c r="F53" s="235"/>
      <c r="G53" s="233" t="s">
        <v>21</v>
      </c>
      <c r="H53" s="236"/>
      <c r="I53" s="235"/>
      <c r="J53" s="234"/>
      <c r="K53" s="213" t="s">
        <v>20</v>
      </c>
      <c r="L53" s="236"/>
      <c r="M53" s="234"/>
      <c r="N53" s="235"/>
      <c r="O53" s="237" t="s">
        <v>59</v>
      </c>
      <c r="P53" s="213"/>
      <c r="Q53" s="213"/>
      <c r="R53" s="213"/>
      <c r="S53" s="233" t="s">
        <v>35</v>
      </c>
      <c r="T53" s="238"/>
      <c r="U53" s="238"/>
      <c r="V53" s="238"/>
      <c r="W53" s="238"/>
      <c r="X53" s="238"/>
      <c r="Y53" s="238"/>
      <c r="Z53" s="239"/>
    </row>
    <row r="54" spans="1:26" ht="20.45" customHeight="1">
      <c r="A54" s="268" t="s">
        <v>49</v>
      </c>
      <c r="B54" s="269"/>
      <c r="C54" s="269"/>
      <c r="D54" s="269"/>
      <c r="E54" s="269"/>
      <c r="F54" s="269"/>
      <c r="G54" s="270" t="s">
        <v>103</v>
      </c>
      <c r="H54" s="271"/>
      <c r="I54" s="270" t="s">
        <v>104</v>
      </c>
      <c r="J54" s="271"/>
      <c r="K54" s="269"/>
      <c r="L54" s="509"/>
      <c r="M54" s="510"/>
      <c r="N54" s="510"/>
      <c r="O54" s="510"/>
      <c r="P54" s="510"/>
      <c r="Q54" s="510"/>
      <c r="R54" s="510"/>
      <c r="S54" s="511" t="s">
        <v>61</v>
      </c>
      <c r="T54" s="511"/>
      <c r="U54" s="511"/>
      <c r="V54" s="511"/>
      <c r="W54" s="511"/>
      <c r="X54" s="269"/>
      <c r="Y54" s="512"/>
      <c r="Z54" s="513"/>
    </row>
    <row r="55" spans="1:26" ht="12" customHeight="1">
      <c r="A55" s="215"/>
      <c r="B55" s="215"/>
      <c r="C55" s="215"/>
      <c r="D55" s="215"/>
      <c r="E55" s="215"/>
      <c r="F55" s="215"/>
      <c r="G55" s="215"/>
      <c r="H55" s="215"/>
      <c r="I55" s="215"/>
      <c r="J55" s="215"/>
      <c r="K55" s="215"/>
      <c r="L55" s="215"/>
      <c r="M55" s="215"/>
      <c r="N55" s="215"/>
      <c r="O55" s="215"/>
      <c r="P55" s="215"/>
      <c r="Q55" s="215"/>
      <c r="R55" s="215"/>
      <c r="S55" s="215"/>
      <c r="T55" s="215"/>
      <c r="U55" s="215"/>
      <c r="V55" s="215"/>
      <c r="W55" s="215"/>
      <c r="X55" s="215"/>
      <c r="Y55" s="215"/>
      <c r="Z55" s="215"/>
    </row>
    <row r="56" spans="1:26" ht="12" customHeight="1">
      <c r="A56" s="289"/>
      <c r="B56" s="28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row>
    <row r="57" spans="1:26" ht="39.6" customHeight="1">
      <c r="A57" s="508" t="s">
        <v>194</v>
      </c>
      <c r="B57" s="508"/>
      <c r="C57" s="508"/>
      <c r="D57" s="508"/>
      <c r="E57" s="508"/>
      <c r="F57" s="508"/>
      <c r="G57" s="508"/>
      <c r="H57" s="508"/>
      <c r="I57" s="508"/>
      <c r="J57" s="508"/>
      <c r="K57" s="508"/>
      <c r="L57" s="508"/>
      <c r="M57" s="508"/>
      <c r="N57" s="508"/>
      <c r="O57" s="508"/>
      <c r="P57" s="508"/>
      <c r="Q57" s="508"/>
      <c r="R57" s="508"/>
      <c r="S57" s="508"/>
      <c r="T57" s="508"/>
      <c r="U57" s="508"/>
      <c r="V57" s="508"/>
      <c r="W57" s="508"/>
      <c r="X57" s="508"/>
      <c r="Y57" s="508"/>
      <c r="Z57" s="508"/>
    </row>
    <row r="58" spans="1:26" ht="22.9" customHeight="1">
      <c r="A58" s="207" t="s">
        <v>195</v>
      </c>
      <c r="B58" s="289"/>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row>
    <row r="59" spans="1:26" ht="3" customHeight="1">
      <c r="A59" s="207"/>
      <c r="B59" s="289"/>
      <c r="C59" s="289"/>
      <c r="D59" s="289"/>
      <c r="E59" s="289"/>
      <c r="F59" s="289"/>
      <c r="G59" s="289"/>
      <c r="H59" s="289"/>
      <c r="I59" s="289"/>
      <c r="J59" s="289"/>
      <c r="K59" s="289"/>
      <c r="L59" s="289"/>
      <c r="M59" s="289"/>
      <c r="N59" s="289"/>
      <c r="O59" s="289"/>
      <c r="P59" s="289"/>
      <c r="Q59" s="289"/>
      <c r="R59" s="289"/>
      <c r="S59" s="289"/>
      <c r="T59" s="289"/>
      <c r="U59" s="289"/>
      <c r="V59" s="289"/>
      <c r="W59" s="289"/>
      <c r="X59" s="289"/>
      <c r="Y59" s="289"/>
      <c r="Z59" s="289"/>
    </row>
    <row r="60" spans="1:26" ht="12" customHeight="1">
      <c r="A60" s="290" t="s">
        <v>196</v>
      </c>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row>
    <row r="61" spans="1:26" ht="12" customHeight="1">
      <c r="A61" s="207" t="s">
        <v>197</v>
      </c>
      <c r="B61" s="289"/>
      <c r="C61" s="289"/>
      <c r="D61" s="289"/>
      <c r="E61" s="289"/>
      <c r="F61" s="289"/>
      <c r="G61" s="289"/>
      <c r="H61" s="289"/>
      <c r="I61" s="289"/>
      <c r="J61" s="289"/>
      <c r="K61" s="289"/>
      <c r="L61" s="289"/>
      <c r="M61" s="289"/>
      <c r="N61" s="289"/>
      <c r="O61" s="289"/>
      <c r="P61" s="289"/>
      <c r="Q61" s="289"/>
      <c r="R61" s="289"/>
      <c r="S61" s="289"/>
      <c r="T61" s="289"/>
      <c r="U61" s="289"/>
      <c r="V61" s="289"/>
      <c r="W61" s="289"/>
      <c r="X61" s="289"/>
      <c r="Y61" s="289"/>
      <c r="Z61" s="289"/>
    </row>
    <row r="62" spans="1:26" ht="12" customHeight="1">
      <c r="A62" s="207" t="s">
        <v>198</v>
      </c>
      <c r="B62" s="289"/>
      <c r="C62" s="289"/>
      <c r="D62" s="289"/>
      <c r="E62" s="289"/>
      <c r="F62" s="289"/>
      <c r="G62" s="289"/>
      <c r="H62" s="289"/>
      <c r="I62" s="289"/>
      <c r="J62" s="289"/>
      <c r="K62" s="289"/>
      <c r="L62" s="289"/>
      <c r="M62" s="289"/>
      <c r="N62" s="289"/>
      <c r="O62" s="289"/>
      <c r="P62" s="289"/>
      <c r="Q62" s="289"/>
      <c r="R62" s="289"/>
      <c r="S62" s="289"/>
      <c r="T62" s="289"/>
      <c r="U62" s="289"/>
      <c r="V62" s="289"/>
      <c r="W62" s="289"/>
      <c r="X62" s="289"/>
      <c r="Y62" s="289"/>
      <c r="Z62" s="289"/>
    </row>
    <row r="63" spans="1:26" ht="12" customHeight="1">
      <c r="A63" s="207" t="s">
        <v>199</v>
      </c>
      <c r="B63" s="289"/>
      <c r="C63" s="289"/>
      <c r="D63" s="289"/>
      <c r="E63" s="289"/>
      <c r="F63" s="289"/>
      <c r="G63" s="289"/>
      <c r="H63" s="289"/>
      <c r="I63" s="289"/>
      <c r="J63" s="289"/>
      <c r="K63" s="289"/>
      <c r="L63" s="289"/>
      <c r="M63" s="289"/>
      <c r="N63" s="289"/>
      <c r="O63" s="289"/>
      <c r="P63" s="289"/>
      <c r="Q63" s="289"/>
      <c r="R63" s="289"/>
      <c r="S63" s="289"/>
      <c r="T63" s="289"/>
      <c r="U63" s="289"/>
      <c r="V63" s="289"/>
      <c r="W63" s="289"/>
      <c r="X63" s="289"/>
      <c r="Y63" s="289"/>
      <c r="Z63" s="289"/>
    </row>
    <row r="64" spans="1:26" ht="12" customHeight="1">
      <c r="A64" s="207"/>
      <c r="B64" s="289"/>
      <c r="C64" s="289"/>
      <c r="D64" s="289"/>
      <c r="E64" s="289"/>
      <c r="F64" s="289"/>
      <c r="G64" s="289"/>
      <c r="H64" s="289"/>
      <c r="I64" s="289"/>
      <c r="J64" s="289"/>
      <c r="K64" s="289"/>
      <c r="L64" s="289"/>
      <c r="M64" s="289"/>
      <c r="N64" s="289"/>
      <c r="O64" s="289"/>
      <c r="P64" s="289"/>
      <c r="Q64" s="289"/>
      <c r="R64" s="289"/>
      <c r="S64" s="289"/>
      <c r="T64" s="289"/>
      <c r="U64" s="289"/>
      <c r="V64" s="289"/>
      <c r="W64" s="289"/>
      <c r="X64" s="289"/>
      <c r="Y64" s="289"/>
      <c r="Z64" s="289"/>
    </row>
    <row r="65" spans="1:26" ht="12" customHeight="1">
      <c r="A65" s="207" t="s">
        <v>200</v>
      </c>
      <c r="B65" s="289"/>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row>
    <row r="66" spans="1:26" ht="13.15" customHeight="1">
      <c r="A66" s="291"/>
      <c r="B66" s="289"/>
      <c r="C66" s="289"/>
      <c r="D66" s="289"/>
      <c r="E66" s="289"/>
      <c r="F66" s="289"/>
      <c r="G66" s="289"/>
      <c r="H66" s="289"/>
      <c r="I66" s="289"/>
      <c r="J66" s="289"/>
      <c r="K66" s="289"/>
      <c r="L66" s="289"/>
      <c r="M66" s="289"/>
      <c r="N66" s="289"/>
      <c r="O66" s="289"/>
      <c r="P66" s="289"/>
      <c r="Q66" s="289"/>
      <c r="R66" s="289"/>
      <c r="S66" s="289"/>
      <c r="T66" s="289"/>
      <c r="U66" s="289"/>
      <c r="V66" s="289"/>
      <c r="W66" s="289"/>
      <c r="X66" s="289"/>
      <c r="Y66" s="289"/>
      <c r="Z66" s="289"/>
    </row>
    <row r="67" spans="1:26" ht="7.5" customHeight="1">
      <c r="A67" s="181"/>
      <c r="B67" s="181"/>
      <c r="C67" s="182"/>
      <c r="D67" s="182"/>
      <c r="E67" s="182"/>
      <c r="F67" s="182"/>
      <c r="G67" s="182"/>
      <c r="H67" s="182"/>
      <c r="I67" s="182"/>
      <c r="J67" s="182"/>
      <c r="K67" s="182"/>
      <c r="L67" s="182"/>
      <c r="M67" s="182"/>
      <c r="N67" s="182"/>
      <c r="O67" s="182"/>
      <c r="P67" s="182"/>
      <c r="Q67" s="182"/>
      <c r="R67" s="182"/>
      <c r="S67" s="182"/>
      <c r="T67" s="182"/>
      <c r="U67" s="182"/>
      <c r="V67" s="182"/>
    </row>
    <row r="68" spans="1:26">
      <c r="A68" s="215"/>
      <c r="B68" s="215"/>
      <c r="C68" s="215"/>
      <c r="D68" s="215"/>
      <c r="E68" s="215"/>
      <c r="F68" s="215"/>
      <c r="G68" s="215"/>
      <c r="H68" s="215"/>
      <c r="I68" s="215"/>
      <c r="J68" s="215"/>
      <c r="K68" s="215"/>
      <c r="L68" s="215"/>
      <c r="M68" s="215"/>
      <c r="N68" s="215"/>
      <c r="O68" s="215"/>
      <c r="P68" s="215"/>
      <c r="Q68" s="215"/>
      <c r="R68" s="215"/>
      <c r="S68" s="215"/>
      <c r="T68" s="215"/>
      <c r="U68" s="215"/>
      <c r="V68" s="215"/>
      <c r="W68" s="215"/>
      <c r="X68" s="215"/>
      <c r="Y68" s="215"/>
      <c r="Z68" s="215"/>
    </row>
    <row r="69" spans="1:26" ht="65.25" customHeight="1">
      <c r="A69" s="551" t="s">
        <v>125</v>
      </c>
      <c r="B69" s="551"/>
      <c r="C69" s="551"/>
      <c r="D69" s="551"/>
      <c r="E69" s="551"/>
      <c r="F69" s="551"/>
      <c r="G69" s="551"/>
      <c r="H69" s="551"/>
      <c r="I69" s="551"/>
      <c r="J69" s="551"/>
      <c r="K69" s="551"/>
      <c r="L69" s="551"/>
      <c r="M69" s="551"/>
      <c r="N69" s="551"/>
      <c r="O69" s="551"/>
      <c r="P69" s="551"/>
      <c r="Q69" s="551"/>
      <c r="R69" s="551"/>
      <c r="S69" s="551"/>
      <c r="T69" s="551"/>
      <c r="U69" s="551"/>
      <c r="V69" s="551"/>
      <c r="W69" s="551"/>
      <c r="X69" s="551"/>
      <c r="Y69" s="551"/>
      <c r="Z69" s="551"/>
    </row>
    <row r="70" spans="1:26" ht="6.75" customHeight="1"/>
    <row r="71" spans="1:26" ht="30" customHeight="1">
      <c r="A71" s="474" t="s">
        <v>126</v>
      </c>
      <c r="B71" s="474"/>
      <c r="C71" s="474"/>
      <c r="D71" s="474"/>
      <c r="E71" s="474"/>
      <c r="F71" s="474"/>
      <c r="G71" s="474"/>
      <c r="H71" s="474"/>
      <c r="I71" s="474"/>
      <c r="J71" s="474"/>
      <c r="K71" s="474"/>
      <c r="L71" s="474"/>
      <c r="M71" s="474"/>
      <c r="N71" s="474"/>
      <c r="O71" s="474"/>
      <c r="P71" s="474"/>
      <c r="Q71" s="474"/>
      <c r="R71" s="474"/>
      <c r="S71" s="474"/>
      <c r="T71" s="474"/>
      <c r="U71" s="474"/>
      <c r="V71" s="474"/>
      <c r="W71" s="474"/>
      <c r="X71" s="474"/>
      <c r="Y71" s="474"/>
      <c r="Z71" s="474"/>
    </row>
    <row r="72" spans="1:26" ht="11.25" customHeight="1">
      <c r="A72" s="215"/>
      <c r="B72" s="215"/>
      <c r="C72" s="215"/>
      <c r="D72" s="215"/>
      <c r="E72" s="215"/>
      <c r="F72" s="215"/>
      <c r="G72" s="215"/>
      <c r="H72" s="215"/>
      <c r="I72" s="215"/>
      <c r="J72" s="215"/>
      <c r="K72" s="215"/>
      <c r="L72" s="215"/>
      <c r="M72" s="215"/>
      <c r="N72" s="215"/>
      <c r="O72" s="215"/>
      <c r="P72" s="215"/>
      <c r="Q72" s="215"/>
      <c r="R72" s="215"/>
      <c r="S72" s="215"/>
      <c r="T72" s="215"/>
      <c r="U72" s="215"/>
      <c r="V72" s="215"/>
      <c r="W72" s="215"/>
      <c r="X72" s="215"/>
      <c r="Y72" s="215"/>
      <c r="Z72" s="215"/>
    </row>
    <row r="73" spans="1:26" ht="15" customHeight="1">
      <c r="A73" s="356" t="s">
        <v>235</v>
      </c>
      <c r="B73" s="357"/>
      <c r="C73" s="357"/>
      <c r="D73" s="357"/>
      <c r="E73" s="357"/>
      <c r="F73" s="357"/>
      <c r="G73" s="357"/>
      <c r="H73" s="357"/>
      <c r="I73" s="357"/>
      <c r="J73" s="357"/>
      <c r="K73" s="357"/>
      <c r="L73" s="357"/>
      <c r="M73" s="357"/>
      <c r="N73" s="357"/>
      <c r="O73" s="357"/>
      <c r="P73" s="357"/>
      <c r="Q73" s="357"/>
      <c r="R73" s="357"/>
      <c r="S73" s="357"/>
      <c r="T73" s="357"/>
      <c r="U73" s="357"/>
      <c r="V73" s="357"/>
      <c r="W73" s="357"/>
      <c r="X73" s="357"/>
      <c r="Y73" s="357"/>
      <c r="Z73" s="358"/>
    </row>
    <row r="74" spans="1:26" ht="7.5" customHeight="1">
      <c r="A74" s="90"/>
      <c r="B74" s="4"/>
      <c r="C74" s="4"/>
      <c r="D74" s="4"/>
      <c r="E74" s="4"/>
      <c r="F74" s="4"/>
      <c r="G74" s="4"/>
      <c r="H74" s="4"/>
      <c r="I74" s="4"/>
      <c r="J74" s="4"/>
      <c r="K74" s="4"/>
      <c r="L74" s="4"/>
      <c r="M74" s="4"/>
      <c r="N74" s="4"/>
      <c r="O74" s="4"/>
      <c r="P74" s="4"/>
      <c r="Q74" s="4"/>
      <c r="R74" s="4"/>
      <c r="S74" s="4"/>
      <c r="T74" s="4"/>
      <c r="U74" s="4"/>
      <c r="V74" s="4"/>
      <c r="W74" s="4"/>
      <c r="X74" s="4"/>
      <c r="Y74" s="4"/>
      <c r="Z74" s="84"/>
    </row>
    <row r="75" spans="1:26" ht="18">
      <c r="A75" s="89" t="s">
        <v>37</v>
      </c>
      <c r="B75" s="150"/>
      <c r="C75" s="150"/>
      <c r="D75" s="150"/>
      <c r="E75" s="4"/>
      <c r="F75" s="528">
        <v>500</v>
      </c>
      <c r="G75" s="528"/>
      <c r="H75" s="528"/>
      <c r="I75" s="4"/>
      <c r="J75" s="464" t="s">
        <v>7</v>
      </c>
      <c r="K75" s="464"/>
      <c r="L75" s="464"/>
      <c r="M75" s="529">
        <v>41244</v>
      </c>
      <c r="N75" s="529"/>
      <c r="O75" s="529"/>
      <c r="P75" s="530" t="s">
        <v>8</v>
      </c>
      <c r="Q75" s="530"/>
      <c r="R75" s="531" t="s">
        <v>60</v>
      </c>
      <c r="S75" s="531"/>
      <c r="T75" s="531"/>
      <c r="U75" s="23" t="s">
        <v>9</v>
      </c>
      <c r="V75" s="23"/>
      <c r="W75" s="23"/>
      <c r="X75" s="86"/>
      <c r="Y75" s="151" t="s">
        <v>19</v>
      </c>
      <c r="Z75" s="152" t="s">
        <v>106</v>
      </c>
    </row>
    <row r="76" spans="1:26">
      <c r="A76" s="166" t="s">
        <v>171</v>
      </c>
      <c r="B76" s="77"/>
      <c r="C76" s="77"/>
      <c r="D76" s="77"/>
      <c r="E76" s="77"/>
      <c r="F76" s="67"/>
      <c r="G76" s="67"/>
      <c r="H76" s="67"/>
      <c r="I76" s="67"/>
      <c r="J76" s="70"/>
      <c r="K76" s="70"/>
      <c r="L76" s="70"/>
      <c r="M76" s="70"/>
      <c r="N76" s="78"/>
      <c r="O76" s="79"/>
      <c r="P76" s="70"/>
      <c r="Q76" s="80"/>
      <c r="R76" s="70"/>
      <c r="S76" s="81"/>
      <c r="T76" s="82"/>
      <c r="U76" s="82"/>
      <c r="V76" s="20"/>
      <c r="W76" s="20"/>
      <c r="X76" s="20"/>
      <c r="Y76" s="20"/>
      <c r="Z76" s="83"/>
    </row>
    <row r="77" spans="1:26">
      <c r="A77" s="167"/>
      <c r="B77" s="150"/>
      <c r="C77" s="150"/>
      <c r="D77" s="150"/>
      <c r="E77" s="150"/>
      <c r="F77" s="86"/>
      <c r="G77" s="86"/>
      <c r="H77" s="86"/>
      <c r="I77" s="86"/>
      <c r="J77" s="168"/>
      <c r="K77" s="168"/>
      <c r="L77" s="168"/>
      <c r="M77" s="168"/>
      <c r="N77" s="169"/>
      <c r="O77" s="170"/>
      <c r="P77" s="168"/>
      <c r="Q77" s="171"/>
      <c r="R77" s="168"/>
      <c r="S77" s="172"/>
      <c r="T77" s="213"/>
      <c r="U77" s="213"/>
      <c r="V77" s="23"/>
      <c r="W77" s="23"/>
      <c r="X77" s="23"/>
      <c r="Y77" s="23"/>
      <c r="Z77" s="86"/>
    </row>
    <row r="78" spans="1:26" ht="7.5" customHeight="1" thickBot="1">
      <c r="A78" s="177"/>
      <c r="B78" s="177"/>
      <c r="C78" s="178"/>
      <c r="D78" s="179"/>
      <c r="E78" s="180"/>
      <c r="F78" s="180"/>
      <c r="G78" s="180"/>
      <c r="H78" s="180"/>
      <c r="I78" s="180"/>
      <c r="J78" s="178"/>
      <c r="K78" s="179"/>
      <c r="L78" s="180"/>
      <c r="M78" s="180"/>
      <c r="N78" s="180"/>
      <c r="O78" s="180"/>
      <c r="P78" s="180"/>
      <c r="Q78" s="180"/>
      <c r="R78" s="178"/>
      <c r="S78" s="179"/>
      <c r="T78" s="180"/>
      <c r="U78" s="180"/>
      <c r="V78" s="180"/>
      <c r="W78" s="165"/>
      <c r="X78" s="165"/>
      <c r="Y78" s="165"/>
      <c r="Z78" s="165"/>
    </row>
    <row r="79" spans="1:26" ht="7.5" customHeight="1">
      <c r="A79" s="181"/>
      <c r="B79" s="181"/>
      <c r="C79" s="182"/>
      <c r="D79" s="182"/>
      <c r="E79" s="182"/>
      <c r="F79" s="182"/>
      <c r="G79" s="182"/>
      <c r="H79" s="182"/>
      <c r="I79" s="182"/>
      <c r="J79" s="182"/>
      <c r="K79" s="182"/>
      <c r="L79" s="182"/>
      <c r="M79" s="182"/>
      <c r="N79" s="182"/>
      <c r="O79" s="182"/>
      <c r="P79" s="182"/>
      <c r="Q79" s="182"/>
      <c r="R79" s="182"/>
      <c r="S79" s="182"/>
      <c r="T79" s="182"/>
      <c r="U79" s="182"/>
      <c r="V79" s="182"/>
    </row>
    <row r="80" spans="1:26" ht="15" customHeight="1">
      <c r="A80" s="215"/>
      <c r="B80" s="215"/>
      <c r="C80" s="215"/>
      <c r="D80" s="215"/>
      <c r="E80" s="215"/>
      <c r="F80" s="215"/>
      <c r="G80" s="215"/>
      <c r="H80" s="215"/>
      <c r="I80" s="215"/>
      <c r="J80" s="215"/>
      <c r="K80" s="215"/>
      <c r="L80" s="215"/>
      <c r="M80" s="215"/>
      <c r="N80" s="215"/>
      <c r="O80" s="215"/>
      <c r="P80" s="215"/>
      <c r="Q80" s="215"/>
      <c r="R80" s="215"/>
      <c r="S80" s="215"/>
      <c r="T80" s="215"/>
      <c r="U80" s="215"/>
      <c r="V80" s="215"/>
      <c r="W80" s="215"/>
      <c r="X80" s="215"/>
      <c r="Y80" s="215"/>
      <c r="Z80" s="215"/>
    </row>
    <row r="81" spans="1:68" ht="51.75" customHeight="1">
      <c r="A81" s="474" t="s">
        <v>127</v>
      </c>
      <c r="B81" s="474"/>
      <c r="C81" s="474"/>
      <c r="D81" s="474"/>
      <c r="E81" s="474"/>
      <c r="F81" s="474"/>
      <c r="G81" s="474"/>
      <c r="H81" s="474"/>
      <c r="I81" s="474"/>
      <c r="J81" s="474"/>
      <c r="K81" s="474"/>
      <c r="L81" s="474"/>
      <c r="M81" s="474"/>
      <c r="N81" s="474"/>
      <c r="O81" s="474"/>
      <c r="P81" s="474"/>
      <c r="Q81" s="474"/>
      <c r="R81" s="474"/>
      <c r="S81" s="474"/>
      <c r="T81" s="474"/>
      <c r="U81" s="474"/>
      <c r="V81" s="474"/>
      <c r="W81" s="474"/>
      <c r="X81" s="474"/>
      <c r="Y81" s="474"/>
      <c r="Z81" s="474"/>
    </row>
    <row r="82" spans="1:68">
      <c r="A82" s="215"/>
      <c r="B82" s="215"/>
      <c r="C82" s="215"/>
      <c r="D82" s="215"/>
      <c r="E82" s="215"/>
      <c r="F82" s="215"/>
      <c r="G82" s="215"/>
      <c r="H82" s="215"/>
      <c r="I82" s="215"/>
      <c r="J82" s="215"/>
      <c r="K82" s="215"/>
      <c r="L82" s="215"/>
      <c r="M82" s="215"/>
      <c r="N82" s="215"/>
      <c r="O82" s="215"/>
      <c r="P82" s="215"/>
      <c r="Q82" s="215"/>
      <c r="R82" s="215"/>
      <c r="S82" s="215"/>
      <c r="T82" s="215"/>
      <c r="U82" s="215"/>
      <c r="V82" s="215"/>
      <c r="W82" s="215"/>
      <c r="X82" s="215"/>
      <c r="Y82" s="215"/>
      <c r="Z82" s="215"/>
    </row>
    <row r="83" spans="1:68" ht="15" customHeight="1">
      <c r="A83" s="356" t="s">
        <v>58</v>
      </c>
      <c r="B83" s="357"/>
      <c r="C83" s="357"/>
      <c r="D83" s="357"/>
      <c r="E83" s="357"/>
      <c r="F83" s="357"/>
      <c r="G83" s="357"/>
      <c r="H83" s="357"/>
      <c r="I83" s="357"/>
      <c r="J83" s="357"/>
      <c r="K83" s="357"/>
      <c r="L83" s="357"/>
      <c r="M83" s="357"/>
      <c r="N83" s="357"/>
      <c r="O83" s="357"/>
      <c r="P83" s="357"/>
      <c r="Q83" s="357"/>
      <c r="R83" s="357"/>
      <c r="S83" s="357"/>
      <c r="T83" s="357"/>
      <c r="U83" s="357"/>
      <c r="V83" s="357"/>
      <c r="W83" s="357"/>
      <c r="X83" s="357"/>
      <c r="Y83" s="357"/>
      <c r="Z83" s="358"/>
    </row>
    <row r="84" spans="1:68">
      <c r="A84" s="210" t="s">
        <v>128</v>
      </c>
      <c r="B84" s="211"/>
      <c r="C84" s="211"/>
      <c r="D84" s="211"/>
      <c r="E84" s="211"/>
      <c r="F84" s="211"/>
      <c r="G84" s="211"/>
      <c r="H84" s="211"/>
      <c r="I84" s="211"/>
      <c r="J84" s="211"/>
      <c r="K84" s="211"/>
      <c r="L84" s="211"/>
      <c r="M84" s="211"/>
      <c r="N84" s="211"/>
      <c r="O84" s="211"/>
      <c r="P84" s="211"/>
      <c r="Q84" s="211"/>
      <c r="R84" s="13"/>
      <c r="S84" s="13"/>
      <c r="T84" s="13"/>
      <c r="U84" s="13"/>
      <c r="V84" s="13"/>
      <c r="W84" s="13"/>
      <c r="X84" s="4" t="s">
        <v>62</v>
      </c>
      <c r="Y84" s="4"/>
      <c r="Z84" s="84" t="s">
        <v>27</v>
      </c>
    </row>
    <row r="85" spans="1:68">
      <c r="A85" s="85" t="s">
        <v>132</v>
      </c>
      <c r="B85" s="86"/>
      <c r="C85" s="86"/>
      <c r="D85" s="86"/>
      <c r="E85" s="86"/>
      <c r="F85" s="86"/>
      <c r="G85" s="86"/>
      <c r="H85" s="86"/>
      <c r="I85" s="86"/>
      <c r="J85" s="86"/>
      <c r="K85" s="86"/>
      <c r="L85" s="86"/>
      <c r="M85" s="86"/>
      <c r="N85" s="86"/>
      <c r="O85" s="86"/>
      <c r="P85" s="86"/>
      <c r="Q85" s="86"/>
      <c r="R85" s="86"/>
      <c r="S85" s="86"/>
      <c r="T85" s="86"/>
      <c r="U85" s="86"/>
      <c r="V85" s="86"/>
      <c r="W85" s="86"/>
      <c r="X85" s="86"/>
      <c r="Y85" s="86"/>
      <c r="Z85" s="88"/>
    </row>
    <row r="86" spans="1:68" ht="15" customHeight="1">
      <c r="A86" s="89"/>
      <c r="B86" s="86"/>
      <c r="C86" s="86"/>
      <c r="D86" s="86"/>
      <c r="E86" s="86"/>
      <c r="F86" s="86"/>
      <c r="G86" s="86"/>
      <c r="H86" s="86"/>
      <c r="I86" s="86"/>
      <c r="J86" s="86"/>
      <c r="K86" s="86"/>
      <c r="L86" s="86"/>
      <c r="M86" s="86"/>
      <c r="N86" s="86"/>
      <c r="O86" s="86"/>
      <c r="P86" s="86"/>
      <c r="Q86" s="86"/>
      <c r="R86" s="86"/>
      <c r="S86" s="86"/>
      <c r="T86" s="86"/>
      <c r="U86" s="86"/>
      <c r="V86" s="86"/>
      <c r="W86" s="86"/>
      <c r="X86" s="86"/>
      <c r="Y86" s="86"/>
      <c r="Z86" s="88"/>
    </row>
    <row r="87" spans="1:68" ht="25.15" customHeight="1">
      <c r="A87" s="522" t="s">
        <v>176</v>
      </c>
      <c r="B87" s="523"/>
      <c r="C87" s="523"/>
      <c r="D87" s="523"/>
      <c r="E87" s="523"/>
      <c r="F87" s="523"/>
      <c r="G87" s="523"/>
      <c r="H87" s="523"/>
      <c r="I87" s="523"/>
      <c r="J87" s="523"/>
      <c r="K87" s="523"/>
      <c r="L87" s="523"/>
      <c r="M87" s="523"/>
      <c r="N87" s="523"/>
      <c r="O87" s="523"/>
      <c r="P87" s="523"/>
      <c r="Q87" s="523"/>
      <c r="R87" s="523"/>
      <c r="S87" s="523"/>
      <c r="T87" s="523"/>
      <c r="U87" s="523"/>
      <c r="V87" s="523"/>
      <c r="W87" s="523"/>
      <c r="X87" s="523"/>
      <c r="Y87" s="523"/>
      <c r="Z87" s="524"/>
    </row>
    <row r="88" spans="1:68" ht="15" customHeight="1">
      <c r="A88" s="216"/>
      <c r="B88" s="217"/>
      <c r="C88" s="217"/>
      <c r="D88" s="217"/>
      <c r="E88" s="217"/>
      <c r="F88" s="217"/>
      <c r="G88" s="217"/>
      <c r="H88" s="217"/>
      <c r="I88" s="217"/>
      <c r="J88" s="217"/>
      <c r="K88" s="217"/>
      <c r="L88" s="217"/>
      <c r="M88" s="217"/>
      <c r="N88" s="217"/>
      <c r="O88" s="217"/>
      <c r="P88" s="217"/>
      <c r="Q88" s="217"/>
      <c r="R88" s="86"/>
      <c r="S88" s="86"/>
      <c r="T88" s="86"/>
      <c r="U88" s="86"/>
      <c r="V88" s="86"/>
      <c r="W88" s="86"/>
      <c r="X88" s="86"/>
      <c r="Y88" s="86"/>
      <c r="Z88" s="88"/>
    </row>
    <row r="89" spans="1:68" ht="15" customHeight="1">
      <c r="A89" s="532" t="s">
        <v>151</v>
      </c>
      <c r="B89" s="533"/>
      <c r="C89" s="533"/>
      <c r="D89" s="533"/>
      <c r="E89" s="533"/>
      <c r="F89" s="533"/>
      <c r="G89" s="533"/>
      <c r="H89" s="533"/>
      <c r="I89" s="533"/>
      <c r="J89" s="533"/>
      <c r="K89" s="533"/>
      <c r="L89" s="533"/>
      <c r="M89" s="533"/>
      <c r="N89" s="533"/>
      <c r="O89" s="533"/>
      <c r="P89" s="533"/>
      <c r="Q89" s="533"/>
      <c r="R89" s="86"/>
      <c r="S89" s="86"/>
      <c r="T89" s="86"/>
      <c r="U89" s="86"/>
      <c r="V89" s="86"/>
      <c r="W89" s="86"/>
      <c r="X89" s="86"/>
      <c r="Y89" s="86"/>
      <c r="Z89" s="88"/>
    </row>
    <row r="90" spans="1:68" ht="15" customHeight="1">
      <c r="A90" s="212"/>
      <c r="B90" s="67"/>
      <c r="C90" s="67"/>
      <c r="D90" s="67"/>
      <c r="E90" s="67"/>
      <c r="F90" s="67"/>
      <c r="G90" s="67"/>
      <c r="H90" s="67"/>
      <c r="I90" s="67"/>
      <c r="J90" s="67"/>
      <c r="K90" s="67"/>
      <c r="L90" s="67"/>
      <c r="M90" s="67"/>
      <c r="N90" s="67"/>
      <c r="O90" s="67"/>
      <c r="P90" s="67"/>
      <c r="Q90" s="67"/>
      <c r="R90" s="86"/>
      <c r="S90" s="86"/>
      <c r="T90" s="86"/>
      <c r="U90" s="86"/>
      <c r="V90" s="86"/>
      <c r="W90" s="86"/>
      <c r="X90" s="86"/>
      <c r="Y90" s="86"/>
      <c r="Z90" s="88"/>
    </row>
    <row r="91" spans="1:68" s="241" customFormat="1">
      <c r="A91" s="514" t="s">
        <v>136</v>
      </c>
      <c r="B91" s="515"/>
      <c r="C91" s="515"/>
      <c r="D91" s="515"/>
      <c r="E91" s="515"/>
      <c r="F91" s="515"/>
      <c r="G91" s="515"/>
      <c r="H91" s="515"/>
      <c r="I91" s="515"/>
      <c r="J91" s="515"/>
      <c r="K91" s="515"/>
      <c r="L91" s="515"/>
      <c r="M91" s="515"/>
      <c r="N91" s="515"/>
      <c r="O91" s="515"/>
      <c r="P91" s="515"/>
      <c r="Q91" s="496"/>
      <c r="R91" s="496"/>
      <c r="S91" s="496"/>
      <c r="T91" s="496"/>
      <c r="U91" s="496"/>
      <c r="V91" s="496"/>
      <c r="W91" s="496"/>
      <c r="X91" s="496"/>
      <c r="Y91" s="496"/>
      <c r="Z91" s="497"/>
      <c r="AA91" s="279"/>
      <c r="AB91" s="240"/>
      <c r="AC91" s="240"/>
      <c r="AD91" s="240"/>
      <c r="AE91" s="240"/>
      <c r="AF91" s="240"/>
      <c r="AG91" s="240"/>
      <c r="AH91" s="240"/>
      <c r="AI91" s="240"/>
      <c r="AJ91" s="240"/>
      <c r="AK91" s="240"/>
      <c r="AL91" s="240"/>
      <c r="AM91" s="240"/>
      <c r="AN91" s="240"/>
      <c r="AO91" s="240"/>
      <c r="AP91" s="240"/>
      <c r="AQ91" s="240"/>
      <c r="AR91" s="240"/>
      <c r="AS91" s="240"/>
      <c r="AT91" s="240"/>
      <c r="AU91" s="240"/>
      <c r="AV91" s="240"/>
      <c r="AW91" s="240"/>
      <c r="AX91" s="240"/>
      <c r="AY91" s="240"/>
      <c r="AZ91" s="240"/>
      <c r="BA91" s="240"/>
      <c r="BB91" s="240"/>
      <c r="BC91" s="240"/>
      <c r="BD91" s="240"/>
      <c r="BE91" s="240"/>
      <c r="BF91" s="240"/>
      <c r="BG91" s="240"/>
      <c r="BH91" s="240"/>
      <c r="BI91" s="240"/>
      <c r="BJ91" s="240"/>
      <c r="BK91" s="240"/>
      <c r="BL91" s="240"/>
      <c r="BM91" s="240"/>
      <c r="BN91" s="240"/>
      <c r="BO91" s="240"/>
      <c r="BP91" s="240"/>
    </row>
    <row r="92" spans="1:68" s="241" customFormat="1" ht="25.15" customHeight="1">
      <c r="A92" s="516" t="s">
        <v>3</v>
      </c>
      <c r="B92" s="517"/>
      <c r="C92" s="516" t="s">
        <v>4</v>
      </c>
      <c r="D92" s="517"/>
      <c r="E92" s="516" t="s">
        <v>137</v>
      </c>
      <c r="F92" s="517"/>
      <c r="G92" s="516" t="s">
        <v>23</v>
      </c>
      <c r="H92" s="518"/>
      <c r="I92" s="497"/>
      <c r="J92" s="519" t="s">
        <v>5</v>
      </c>
      <c r="K92" s="520"/>
      <c r="L92" s="521"/>
      <c r="M92" s="491"/>
      <c r="N92" s="516" t="s">
        <v>6</v>
      </c>
      <c r="O92" s="518"/>
      <c r="P92" s="497"/>
      <c r="Q92" s="516" t="s">
        <v>24</v>
      </c>
      <c r="R92" s="518"/>
      <c r="S92" s="518"/>
      <c r="T92" s="518"/>
      <c r="U92" s="517"/>
      <c r="V92" s="525" t="s">
        <v>138</v>
      </c>
      <c r="W92" s="526"/>
      <c r="X92" s="526"/>
      <c r="Y92" s="526"/>
      <c r="Z92" s="527"/>
      <c r="AA92" s="280"/>
      <c r="AC92" s="240"/>
      <c r="AD92" s="240"/>
      <c r="AE92" s="240"/>
      <c r="AF92" s="240"/>
      <c r="AG92" s="240"/>
      <c r="AH92" s="240"/>
      <c r="AI92" s="240"/>
      <c r="AJ92" s="240"/>
      <c r="AK92" s="240"/>
      <c r="AL92" s="240"/>
      <c r="AM92" s="240"/>
      <c r="AN92" s="240"/>
      <c r="AO92" s="240"/>
      <c r="AP92" s="240"/>
      <c r="AQ92" s="240"/>
      <c r="AR92" s="240"/>
      <c r="AS92" s="240"/>
      <c r="AT92" s="240"/>
      <c r="AU92" s="240"/>
      <c r="AV92" s="240"/>
      <c r="AW92" s="240"/>
      <c r="AX92" s="240"/>
      <c r="AY92" s="240"/>
      <c r="AZ92" s="240"/>
      <c r="BA92" s="240"/>
      <c r="BB92" s="240"/>
      <c r="BC92" s="240"/>
      <c r="BD92" s="240"/>
      <c r="BE92" s="240"/>
      <c r="BF92" s="240"/>
      <c r="BG92" s="240"/>
      <c r="BH92" s="240"/>
      <c r="BI92" s="240"/>
      <c r="BJ92" s="240"/>
      <c r="BK92" s="240"/>
      <c r="BL92" s="240"/>
      <c r="BM92" s="240"/>
      <c r="BN92" s="240"/>
      <c r="BO92" s="240"/>
      <c r="BP92" s="240"/>
    </row>
    <row r="93" spans="1:68" s="241" customFormat="1" ht="16.899999999999999" customHeight="1">
      <c r="A93" s="482">
        <v>100</v>
      </c>
      <c r="B93" s="483"/>
      <c r="C93" s="486" t="s">
        <v>150</v>
      </c>
      <c r="D93" s="487"/>
      <c r="E93" s="486" t="s">
        <v>139</v>
      </c>
      <c r="F93" s="487"/>
      <c r="G93" s="486" t="s">
        <v>46</v>
      </c>
      <c r="H93" s="490"/>
      <c r="I93" s="491"/>
      <c r="J93" s="494"/>
      <c r="K93" s="495"/>
      <c r="L93" s="496"/>
      <c r="M93" s="497"/>
      <c r="N93" s="498"/>
      <c r="O93" s="499"/>
      <c r="P93" s="497"/>
      <c r="Q93" s="486"/>
      <c r="R93" s="490"/>
      <c r="S93" s="490"/>
      <c r="T93" s="490"/>
      <c r="U93" s="487"/>
      <c r="V93" s="500"/>
      <c r="W93" s="501"/>
      <c r="X93" s="502"/>
      <c r="Y93" s="503"/>
      <c r="Z93" s="504"/>
      <c r="AA93" s="280"/>
      <c r="AC93" s="240"/>
      <c r="AD93" s="240"/>
      <c r="AE93" s="240"/>
      <c r="AF93" s="240"/>
      <c r="AG93" s="240"/>
      <c r="AH93" s="240"/>
      <c r="AI93" s="240"/>
      <c r="AJ93" s="240"/>
      <c r="AK93" s="240"/>
      <c r="AL93" s="240"/>
      <c r="AM93" s="240"/>
      <c r="AN93" s="240"/>
      <c r="AO93" s="240"/>
      <c r="AP93" s="240"/>
      <c r="AQ93" s="240"/>
      <c r="AR93" s="240"/>
      <c r="AS93" s="240"/>
      <c r="AT93" s="240"/>
      <c r="AU93" s="240"/>
      <c r="AV93" s="240"/>
      <c r="AW93" s="240"/>
      <c r="AX93" s="240"/>
      <c r="AY93" s="240"/>
      <c r="AZ93" s="240"/>
      <c r="BA93" s="240"/>
      <c r="BB93" s="240"/>
      <c r="BC93" s="240"/>
      <c r="BD93" s="240"/>
      <c r="BE93" s="240"/>
      <c r="BF93" s="240"/>
      <c r="BG93" s="240"/>
      <c r="BH93" s="240"/>
      <c r="BI93" s="240"/>
      <c r="BJ93" s="240"/>
      <c r="BK93" s="240"/>
      <c r="BL93" s="240"/>
      <c r="BM93" s="240"/>
      <c r="BN93" s="240"/>
      <c r="BO93" s="240"/>
      <c r="BP93" s="240"/>
    </row>
    <row r="94" spans="1:68" s="241" customFormat="1" ht="16.899999999999999" customHeight="1">
      <c r="A94" s="484"/>
      <c r="B94" s="485"/>
      <c r="C94" s="488"/>
      <c r="D94" s="489"/>
      <c r="E94" s="488"/>
      <c r="F94" s="489"/>
      <c r="G94" s="488"/>
      <c r="H94" s="492"/>
      <c r="I94" s="493"/>
      <c r="J94" s="494"/>
      <c r="K94" s="495"/>
      <c r="L94" s="496"/>
      <c r="M94" s="497"/>
      <c r="N94" s="498"/>
      <c r="O94" s="499"/>
      <c r="P94" s="497"/>
      <c r="Q94" s="488"/>
      <c r="R94" s="492"/>
      <c r="S94" s="492"/>
      <c r="T94" s="492"/>
      <c r="U94" s="489"/>
      <c r="V94" s="505"/>
      <c r="W94" s="506"/>
      <c r="X94" s="506"/>
      <c r="Y94" s="506"/>
      <c r="Z94" s="507"/>
      <c r="AA94" s="280"/>
      <c r="AC94" s="240"/>
      <c r="AD94" s="240"/>
      <c r="AE94" s="240"/>
      <c r="AF94" s="240"/>
      <c r="AG94" s="240"/>
      <c r="AH94" s="240"/>
      <c r="AI94" s="240"/>
      <c r="AJ94" s="240"/>
      <c r="AK94" s="240"/>
      <c r="AL94" s="240"/>
      <c r="AM94" s="240"/>
      <c r="AN94" s="240"/>
      <c r="AO94" s="240"/>
      <c r="AP94" s="240"/>
      <c r="AQ94" s="240"/>
      <c r="AR94" s="240"/>
      <c r="AS94" s="240"/>
      <c r="AT94" s="240"/>
      <c r="AU94" s="240"/>
      <c r="AV94" s="240"/>
      <c r="AW94" s="240"/>
      <c r="AX94" s="240"/>
      <c r="AY94" s="240"/>
      <c r="AZ94" s="240"/>
      <c r="BA94" s="240"/>
      <c r="BB94" s="240"/>
      <c r="BC94" s="240"/>
      <c r="BD94" s="240"/>
      <c r="BE94" s="240"/>
      <c r="BF94" s="240"/>
      <c r="BG94" s="240"/>
      <c r="BH94" s="240"/>
      <c r="BI94" s="240"/>
      <c r="BJ94" s="240"/>
      <c r="BK94" s="240"/>
      <c r="BL94" s="240"/>
      <c r="BM94" s="240"/>
      <c r="BN94" s="240"/>
      <c r="BO94" s="240"/>
      <c r="BP94" s="240"/>
    </row>
    <row r="95" spans="1:68" s="241" customFormat="1" ht="16.899999999999999" customHeight="1">
      <c r="A95" s="540" t="str">
        <f>IF(Y93="R0102 49R FDN","N/A",IF(Y93="R0103 Rsh FDN","N/A",IF(Y93="R1200 Grants","N/A","")))</f>
        <v/>
      </c>
      <c r="B95" s="540"/>
      <c r="C95" s="542" t="str">
        <f>IF(A95="N/A",+C93,"")</f>
        <v/>
      </c>
      <c r="D95" s="543"/>
      <c r="E95" s="542" t="str">
        <f>IF(A95="N/A","CL499","")</f>
        <v/>
      </c>
      <c r="F95" s="543"/>
      <c r="G95" s="542" t="str">
        <f>IF(A95="N/A",+G93,"")</f>
        <v/>
      </c>
      <c r="H95" s="546"/>
      <c r="I95" s="491"/>
      <c r="J95" s="494" t="str">
        <f>IF(A95="N/A",+Y93,"")</f>
        <v/>
      </c>
      <c r="K95" s="495"/>
      <c r="L95" s="548"/>
      <c r="M95" s="549"/>
      <c r="N95" s="498"/>
      <c r="O95" s="499"/>
      <c r="P95" s="497"/>
      <c r="Q95" s="486"/>
      <c r="R95" s="490"/>
      <c r="S95" s="490"/>
      <c r="T95" s="490"/>
      <c r="U95" s="487"/>
      <c r="V95" s="500"/>
      <c r="W95" s="501"/>
      <c r="X95" s="502"/>
      <c r="Y95" s="503"/>
      <c r="Z95" s="504"/>
      <c r="AA95" s="280"/>
      <c r="AC95" s="240"/>
      <c r="AD95" s="240"/>
      <c r="AE95" s="240"/>
      <c r="AF95" s="240"/>
      <c r="AG95" s="240"/>
      <c r="AH95" s="240"/>
      <c r="AI95" s="240"/>
      <c r="AJ95" s="240"/>
      <c r="AK95" s="240"/>
      <c r="AL95" s="240"/>
      <c r="AM95" s="240"/>
      <c r="AN95" s="240"/>
      <c r="AO95" s="240"/>
      <c r="AP95" s="240"/>
      <c r="AQ95" s="240"/>
      <c r="AR95" s="240"/>
      <c r="AS95" s="240"/>
      <c r="AT95" s="240"/>
      <c r="AU95" s="240"/>
      <c r="AV95" s="240"/>
      <c r="AW95" s="240"/>
      <c r="AX95" s="240"/>
      <c r="AY95" s="240"/>
      <c r="AZ95" s="240"/>
      <c r="BA95" s="240"/>
      <c r="BB95" s="240"/>
      <c r="BC95" s="240"/>
      <c r="BD95" s="240"/>
      <c r="BE95" s="240"/>
      <c r="BF95" s="240"/>
      <c r="BG95" s="240"/>
      <c r="BH95" s="240"/>
      <c r="BI95" s="240"/>
      <c r="BJ95" s="240"/>
      <c r="BK95" s="240"/>
      <c r="BL95" s="240"/>
      <c r="BM95" s="240"/>
      <c r="BN95" s="240"/>
      <c r="BO95" s="240"/>
      <c r="BP95" s="240"/>
    </row>
    <row r="96" spans="1:68" s="241" customFormat="1" ht="16.899999999999999" customHeight="1">
      <c r="A96" s="541"/>
      <c r="B96" s="541"/>
      <c r="C96" s="544"/>
      <c r="D96" s="545"/>
      <c r="E96" s="544"/>
      <c r="F96" s="545"/>
      <c r="G96" s="544"/>
      <c r="H96" s="547"/>
      <c r="I96" s="493"/>
      <c r="J96" s="494"/>
      <c r="K96" s="495"/>
      <c r="L96" s="548"/>
      <c r="M96" s="549"/>
      <c r="N96" s="498"/>
      <c r="O96" s="499"/>
      <c r="P96" s="497"/>
      <c r="Q96" s="488"/>
      <c r="R96" s="492"/>
      <c r="S96" s="492"/>
      <c r="T96" s="492"/>
      <c r="U96" s="489"/>
      <c r="V96" s="505"/>
      <c r="W96" s="506"/>
      <c r="X96" s="506"/>
      <c r="Y96" s="506"/>
      <c r="Z96" s="507"/>
      <c r="AA96" s="280"/>
      <c r="AC96" s="240"/>
      <c r="AD96" s="240"/>
      <c r="AE96" s="240"/>
      <c r="AF96" s="240"/>
      <c r="AG96" s="240"/>
      <c r="AH96" s="240"/>
      <c r="AI96" s="240"/>
      <c r="AJ96" s="240"/>
      <c r="AK96" s="240"/>
      <c r="AL96" s="240"/>
      <c r="AM96" s="240"/>
      <c r="AN96" s="240"/>
      <c r="AO96" s="240"/>
      <c r="AP96" s="240"/>
      <c r="AQ96" s="240"/>
      <c r="AR96" s="240"/>
      <c r="AS96" s="240"/>
      <c r="AT96" s="240"/>
      <c r="AU96" s="240"/>
      <c r="AV96" s="240"/>
      <c r="AW96" s="240"/>
      <c r="AX96" s="240"/>
      <c r="AY96" s="240"/>
      <c r="AZ96" s="240"/>
      <c r="BA96" s="240"/>
      <c r="BB96" s="240"/>
      <c r="BC96" s="240"/>
      <c r="BD96" s="240"/>
      <c r="BE96" s="240"/>
      <c r="BF96" s="240"/>
      <c r="BG96" s="240"/>
      <c r="BH96" s="240"/>
      <c r="BI96" s="240"/>
      <c r="BJ96" s="240"/>
      <c r="BK96" s="240"/>
      <c r="BL96" s="240"/>
      <c r="BM96" s="240"/>
      <c r="BN96" s="240"/>
      <c r="BO96" s="240"/>
      <c r="BP96" s="240"/>
    </row>
    <row r="97" spans="1:68" s="241" customFormat="1" ht="16.899999999999999" customHeight="1">
      <c r="A97" s="542" t="str">
        <f>IF(Y95="R0102 49R FDN","N/A",IF(Y95="R0103 Rsh FDN","N/A",IF(Y95="R1200 Grants","N/A","")))</f>
        <v/>
      </c>
      <c r="B97" s="543"/>
      <c r="C97" s="542" t="str">
        <f>IF(A97="N/A",+C95,"")</f>
        <v/>
      </c>
      <c r="D97" s="543"/>
      <c r="E97" s="552" t="str">
        <f>IF(A97="N/A","CL499","")</f>
        <v/>
      </c>
      <c r="F97" s="553"/>
      <c r="G97" s="542" t="str">
        <f>IF(A97="N/A",+G95,"")</f>
        <v/>
      </c>
      <c r="H97" s="546"/>
      <c r="I97" s="491"/>
      <c r="J97" s="494" t="str">
        <f>IF(A97="N/A",+Y95,"")</f>
        <v/>
      </c>
      <c r="K97" s="495"/>
      <c r="L97" s="548"/>
      <c r="M97" s="549"/>
      <c r="N97" s="498"/>
      <c r="O97" s="499"/>
      <c r="P97" s="497"/>
      <c r="Q97" s="486"/>
      <c r="R97" s="490"/>
      <c r="S97" s="490"/>
      <c r="T97" s="490"/>
      <c r="U97" s="487"/>
      <c r="V97" s="500"/>
      <c r="W97" s="501"/>
      <c r="X97" s="502"/>
      <c r="Y97" s="503"/>
      <c r="Z97" s="504"/>
      <c r="AA97" s="280"/>
      <c r="AC97" s="240"/>
      <c r="AD97" s="240"/>
      <c r="AE97" s="240"/>
      <c r="AF97" s="240"/>
      <c r="AG97" s="240"/>
      <c r="AH97" s="240"/>
      <c r="AI97" s="240"/>
      <c r="AJ97" s="240"/>
      <c r="AK97" s="240"/>
      <c r="AL97" s="240"/>
      <c r="AM97" s="240"/>
      <c r="AN97" s="240"/>
      <c r="AO97" s="240"/>
      <c r="AP97" s="240"/>
      <c r="AQ97" s="240"/>
      <c r="AR97" s="240"/>
      <c r="AS97" s="240"/>
      <c r="AT97" s="240"/>
      <c r="AU97" s="240"/>
      <c r="AV97" s="240"/>
      <c r="AW97" s="240"/>
      <c r="AX97" s="240"/>
      <c r="AY97" s="240"/>
      <c r="AZ97" s="240"/>
      <c r="BA97" s="240"/>
      <c r="BB97" s="240"/>
      <c r="BC97" s="240"/>
      <c r="BD97" s="240"/>
      <c r="BE97" s="240"/>
      <c r="BF97" s="240"/>
      <c r="BG97" s="240"/>
      <c r="BH97" s="240"/>
      <c r="BI97" s="240"/>
      <c r="BJ97" s="240"/>
      <c r="BK97" s="240"/>
      <c r="BL97" s="240"/>
      <c r="BM97" s="240"/>
      <c r="BN97" s="240"/>
      <c r="BO97" s="240"/>
      <c r="BP97" s="240"/>
    </row>
    <row r="98" spans="1:68" s="241" customFormat="1" ht="16.899999999999999" customHeight="1">
      <c r="A98" s="544"/>
      <c r="B98" s="545"/>
      <c r="C98" s="544"/>
      <c r="D98" s="545"/>
      <c r="E98" s="554"/>
      <c r="F98" s="555"/>
      <c r="G98" s="544"/>
      <c r="H98" s="547"/>
      <c r="I98" s="493"/>
      <c r="J98" s="494"/>
      <c r="K98" s="495"/>
      <c r="L98" s="548"/>
      <c r="M98" s="549"/>
      <c r="N98" s="498"/>
      <c r="O98" s="499"/>
      <c r="P98" s="497"/>
      <c r="Q98" s="488"/>
      <c r="R98" s="492"/>
      <c r="S98" s="492"/>
      <c r="T98" s="492"/>
      <c r="U98" s="489"/>
      <c r="V98" s="505"/>
      <c r="W98" s="506"/>
      <c r="X98" s="506"/>
      <c r="Y98" s="506"/>
      <c r="Z98" s="507"/>
      <c r="AA98" s="280"/>
      <c r="AC98" s="240"/>
      <c r="AD98" s="240"/>
      <c r="AE98" s="240"/>
      <c r="AF98" s="240"/>
      <c r="AG98" s="240"/>
      <c r="AH98" s="240"/>
      <c r="AI98" s="240"/>
      <c r="AJ98" s="240"/>
      <c r="AK98" s="240"/>
      <c r="AL98" s="240"/>
      <c r="AM98" s="240"/>
      <c r="AN98" s="240"/>
      <c r="AO98" s="240"/>
      <c r="AP98" s="240"/>
      <c r="AQ98" s="240"/>
      <c r="AR98" s="240"/>
      <c r="AS98" s="240"/>
      <c r="AT98" s="240"/>
      <c r="AU98" s="240"/>
      <c r="AV98" s="240"/>
      <c r="AW98" s="240"/>
      <c r="AX98" s="240"/>
      <c r="AY98" s="240"/>
      <c r="AZ98" s="240"/>
      <c r="BA98" s="240"/>
      <c r="BB98" s="240"/>
      <c r="BC98" s="240"/>
      <c r="BD98" s="240"/>
      <c r="BE98" s="240"/>
      <c r="BF98" s="240"/>
      <c r="BG98" s="240"/>
      <c r="BH98" s="240"/>
      <c r="BI98" s="240"/>
      <c r="BJ98" s="240"/>
      <c r="BK98" s="240"/>
      <c r="BL98" s="240"/>
      <c r="BM98" s="240"/>
      <c r="BN98" s="240"/>
      <c r="BO98" s="240"/>
      <c r="BP98" s="240"/>
    </row>
    <row r="99" spans="1:68" s="242" customFormat="1" ht="15.75" thickBot="1">
      <c r="A99" s="556" t="s">
        <v>25</v>
      </c>
      <c r="B99" s="557"/>
      <c r="C99" s="558">
        <v>660010</v>
      </c>
      <c r="D99" s="559"/>
      <c r="E99" s="560" t="s">
        <v>2</v>
      </c>
      <c r="F99" s="561"/>
      <c r="G99" s="562"/>
      <c r="H99" s="563"/>
      <c r="I99" s="564"/>
      <c r="J99" s="565"/>
      <c r="K99" s="566"/>
      <c r="L99" s="566"/>
      <c r="M99" s="567"/>
      <c r="N99" s="565" t="s">
        <v>2</v>
      </c>
      <c r="O99" s="566"/>
      <c r="P99" s="567"/>
      <c r="Q99" s="565" t="s">
        <v>2</v>
      </c>
      <c r="R99" s="566"/>
      <c r="S99" s="566"/>
      <c r="T99" s="566"/>
      <c r="U99" s="567"/>
      <c r="V99" s="568"/>
      <c r="W99" s="569"/>
      <c r="X99" s="569"/>
      <c r="Y99" s="569"/>
      <c r="Z99" s="570"/>
      <c r="AA99" s="281"/>
    </row>
    <row r="100" spans="1:68" s="242" customFormat="1" ht="15.75" thickBot="1">
      <c r="A100" s="571">
        <f>SUM(A93:B99)</f>
        <v>100</v>
      </c>
      <c r="B100" s="572"/>
      <c r="C100" s="573" t="s">
        <v>192</v>
      </c>
      <c r="D100" s="574"/>
      <c r="E100" s="574"/>
      <c r="F100" s="574"/>
      <c r="G100" s="574"/>
      <c r="H100" s="574"/>
      <c r="I100" s="574"/>
      <c r="J100" s="574"/>
      <c r="K100" s="574"/>
      <c r="L100" s="574"/>
      <c r="M100" s="574"/>
      <c r="N100" s="574"/>
      <c r="O100" s="575"/>
      <c r="P100" s="576"/>
      <c r="Q100" s="576"/>
      <c r="R100" s="576"/>
      <c r="S100" s="576"/>
      <c r="T100" s="576"/>
      <c r="U100" s="576"/>
      <c r="V100" s="576"/>
      <c r="W100" s="576"/>
      <c r="X100" s="576"/>
      <c r="Y100" s="577"/>
      <c r="Z100" s="578"/>
      <c r="AA100" s="281"/>
    </row>
    <row r="101" spans="1:68" ht="15" customHeight="1" thickTop="1">
      <c r="A101" s="89"/>
      <c r="B101" s="86"/>
      <c r="C101" s="86"/>
      <c r="D101" s="86"/>
      <c r="E101" s="86"/>
      <c r="F101" s="86"/>
      <c r="G101" s="86"/>
      <c r="H101" s="86"/>
      <c r="I101" s="86"/>
      <c r="J101" s="86"/>
      <c r="K101" s="86"/>
      <c r="L101" s="86"/>
      <c r="M101" s="86"/>
      <c r="N101" s="86"/>
      <c r="O101" s="86"/>
      <c r="P101" s="87"/>
      <c r="Q101" s="86"/>
      <c r="R101" s="86"/>
      <c r="S101" s="86"/>
      <c r="T101" s="86"/>
      <c r="U101" s="86"/>
      <c r="V101" s="86"/>
      <c r="W101" s="86"/>
      <c r="X101" s="86"/>
      <c r="Y101" s="86"/>
      <c r="Z101" s="88"/>
    </row>
    <row r="102" spans="1:68" ht="15" customHeight="1">
      <c r="A102" s="150"/>
      <c r="B102" s="86"/>
      <c r="C102" s="86"/>
      <c r="D102" s="86"/>
      <c r="E102" s="86"/>
      <c r="F102" s="86"/>
      <c r="G102" s="86"/>
      <c r="H102" s="86"/>
      <c r="I102" s="86"/>
      <c r="J102" s="86"/>
      <c r="K102" s="86"/>
      <c r="L102" s="86"/>
      <c r="M102" s="86"/>
      <c r="N102" s="86"/>
      <c r="O102" s="86"/>
      <c r="P102" s="87"/>
      <c r="Q102" s="86"/>
      <c r="R102" s="86"/>
      <c r="S102" s="86"/>
      <c r="T102" s="86"/>
      <c r="U102" s="86"/>
      <c r="V102" s="86"/>
      <c r="W102" s="86"/>
      <c r="X102" s="86"/>
      <c r="Y102" s="86"/>
      <c r="Z102" s="88"/>
    </row>
    <row r="103" spans="1:68" ht="15" customHeight="1">
      <c r="A103" s="243" t="s">
        <v>152</v>
      </c>
      <c r="B103" s="244"/>
      <c r="C103" s="213"/>
      <c r="D103" s="174"/>
      <c r="E103" s="218"/>
      <c r="F103" s="245"/>
      <c r="G103" s="245"/>
      <c r="H103" s="245"/>
      <c r="I103" s="245"/>
      <c r="J103" s="245"/>
      <c r="K103" s="245"/>
      <c r="L103" s="245"/>
      <c r="M103" s="245"/>
      <c r="N103" s="245"/>
      <c r="O103" s="245"/>
      <c r="P103" s="245"/>
      <c r="Q103" s="245"/>
      <c r="R103" s="86"/>
      <c r="S103" s="86"/>
      <c r="T103" s="86"/>
      <c r="U103" s="86"/>
      <c r="V103" s="86"/>
      <c r="W103" s="86"/>
      <c r="X103" s="86"/>
      <c r="Y103" s="86"/>
      <c r="Z103" s="88"/>
    </row>
    <row r="104" spans="1:68" ht="15" customHeight="1">
      <c r="A104" s="243"/>
      <c r="B104" s="244"/>
      <c r="C104" s="213"/>
      <c r="D104" s="174"/>
      <c r="E104" s="218"/>
      <c r="F104" s="245"/>
      <c r="G104" s="245"/>
      <c r="H104" s="245"/>
      <c r="I104" s="245"/>
      <c r="J104" s="245"/>
      <c r="K104" s="245"/>
      <c r="L104" s="245"/>
      <c r="M104" s="245"/>
      <c r="N104" s="245"/>
      <c r="O104" s="245"/>
      <c r="P104" s="245"/>
      <c r="Q104" s="245"/>
      <c r="R104" s="86"/>
      <c r="S104" s="86"/>
      <c r="T104" s="86"/>
      <c r="U104" s="86"/>
      <c r="V104" s="86"/>
      <c r="W104" s="86"/>
      <c r="X104" s="86"/>
      <c r="Y104" s="86"/>
      <c r="Z104" s="88"/>
    </row>
    <row r="105" spans="1:68" ht="15" customHeight="1">
      <c r="A105" s="586" t="s">
        <v>123</v>
      </c>
      <c r="B105" s="533"/>
      <c r="C105" s="533"/>
      <c r="D105" s="533"/>
      <c r="E105" s="533"/>
      <c r="F105" s="533"/>
      <c r="G105" s="533"/>
      <c r="H105" s="533"/>
      <c r="I105" s="533"/>
      <c r="J105" s="533"/>
      <c r="K105" s="533"/>
      <c r="L105" s="533"/>
      <c r="M105" s="533"/>
      <c r="N105" s="533"/>
      <c r="O105" s="533"/>
      <c r="P105" s="533"/>
      <c r="Q105" s="533"/>
      <c r="R105" s="86"/>
      <c r="S105" s="86"/>
      <c r="T105" s="86"/>
      <c r="U105" s="86"/>
      <c r="V105" s="86"/>
      <c r="W105" s="86"/>
      <c r="X105" s="86"/>
      <c r="Y105" s="86"/>
      <c r="Z105" s="88"/>
    </row>
    <row r="106" spans="1:68" ht="15" customHeight="1">
      <c r="A106" s="246"/>
      <c r="B106" s="244"/>
      <c r="C106" s="213"/>
      <c r="D106" s="174"/>
      <c r="E106" s="174"/>
      <c r="F106" s="174"/>
      <c r="G106" s="174"/>
      <c r="H106" s="174"/>
      <c r="I106" s="174"/>
      <c r="J106" s="174"/>
      <c r="K106" s="174"/>
      <c r="L106" s="174"/>
      <c r="M106" s="174"/>
      <c r="N106" s="174"/>
      <c r="O106" s="174"/>
      <c r="P106" s="175"/>
      <c r="Q106" s="175"/>
      <c r="R106" s="86"/>
      <c r="S106" s="86"/>
      <c r="T106" s="86"/>
      <c r="U106" s="86"/>
      <c r="V106" s="86"/>
      <c r="W106" s="86"/>
      <c r="X106" s="86"/>
      <c r="Y106" s="86"/>
      <c r="Z106" s="88"/>
    </row>
    <row r="107" spans="1:68" ht="41.45" customHeight="1">
      <c r="A107" s="579" t="s">
        <v>153</v>
      </c>
      <c r="B107" s="579"/>
      <c r="C107" s="579"/>
      <c r="D107" s="579"/>
      <c r="E107" s="579"/>
      <c r="F107" s="579"/>
      <c r="G107" s="579"/>
      <c r="H107" s="579"/>
      <c r="I107" s="579"/>
      <c r="J107" s="579"/>
      <c r="K107" s="579"/>
      <c r="L107" s="579"/>
      <c r="M107" s="579"/>
      <c r="N107" s="579"/>
      <c r="O107" s="579"/>
      <c r="P107" s="579"/>
      <c r="Q107" s="579"/>
      <c r="R107" s="579"/>
      <c r="S107" s="579"/>
      <c r="T107" s="579"/>
      <c r="U107" s="579"/>
      <c r="V107" s="579"/>
      <c r="W107" s="579"/>
      <c r="X107" s="579"/>
      <c r="Y107" s="579"/>
      <c r="Z107" s="580"/>
    </row>
    <row r="108" spans="1:68" ht="36.6" customHeight="1">
      <c r="A108" s="579" t="s">
        <v>177</v>
      </c>
      <c r="B108" s="579"/>
      <c r="C108" s="579"/>
      <c r="D108" s="579"/>
      <c r="E108" s="579"/>
      <c r="F108" s="579"/>
      <c r="G108" s="579"/>
      <c r="H108" s="579"/>
      <c r="I108" s="579"/>
      <c r="J108" s="579"/>
      <c r="K108" s="579"/>
      <c r="L108" s="579"/>
      <c r="M108" s="579"/>
      <c r="N108" s="579"/>
      <c r="O108" s="579"/>
      <c r="P108" s="579"/>
      <c r="Q108" s="579"/>
      <c r="R108" s="579"/>
      <c r="S108" s="579"/>
      <c r="T108" s="579"/>
      <c r="U108" s="579"/>
      <c r="V108" s="579"/>
      <c r="W108" s="579"/>
      <c r="X108" s="579"/>
      <c r="Y108" s="579"/>
      <c r="Z108" s="580"/>
    </row>
    <row r="109" spans="1:68" ht="37.15" customHeight="1">
      <c r="A109" s="581" t="s">
        <v>178</v>
      </c>
      <c r="B109" s="581"/>
      <c r="C109" s="581"/>
      <c r="D109" s="581"/>
      <c r="E109" s="581"/>
      <c r="F109" s="581"/>
      <c r="G109" s="581"/>
      <c r="H109" s="581"/>
      <c r="I109" s="581"/>
      <c r="J109" s="581"/>
      <c r="K109" s="581"/>
      <c r="L109" s="581"/>
      <c r="M109" s="581"/>
      <c r="N109" s="581"/>
      <c r="O109" s="581"/>
      <c r="P109" s="581"/>
      <c r="Q109" s="581"/>
      <c r="R109" s="581"/>
      <c r="S109" s="581"/>
      <c r="T109" s="581"/>
      <c r="U109" s="581"/>
      <c r="V109" s="581"/>
      <c r="W109" s="581"/>
      <c r="X109" s="581"/>
      <c r="Y109" s="581"/>
      <c r="Z109" s="524"/>
    </row>
    <row r="110" spans="1:68" ht="15" customHeight="1">
      <c r="A110" s="219"/>
      <c r="B110" s="247"/>
      <c r="C110" s="247"/>
      <c r="D110" s="247"/>
      <c r="E110" s="247"/>
      <c r="F110" s="247"/>
      <c r="G110" s="247"/>
      <c r="H110" s="247"/>
      <c r="I110" s="247"/>
      <c r="J110" s="247"/>
      <c r="K110" s="247"/>
      <c r="L110" s="247"/>
      <c r="M110" s="247"/>
      <c r="N110" s="247"/>
      <c r="O110" s="247"/>
      <c r="P110" s="247"/>
      <c r="Q110" s="247"/>
      <c r="R110" s="86"/>
      <c r="S110" s="86"/>
      <c r="T110" s="86"/>
      <c r="U110" s="86"/>
      <c r="V110" s="86"/>
      <c r="W110" s="86"/>
      <c r="X110" s="86"/>
      <c r="Y110" s="86"/>
      <c r="Z110" s="88"/>
    </row>
    <row r="111" spans="1:68" ht="15" customHeight="1">
      <c r="A111" s="587" t="s">
        <v>154</v>
      </c>
      <c r="B111" s="587"/>
      <c r="C111" s="587"/>
      <c r="D111" s="587"/>
      <c r="E111" s="587"/>
      <c r="F111" s="587"/>
      <c r="G111" s="587"/>
      <c r="H111" s="587"/>
      <c r="I111" s="587"/>
      <c r="J111" s="587"/>
      <c r="K111" s="587"/>
      <c r="L111" s="587"/>
      <c r="M111" s="587"/>
      <c r="N111" s="587"/>
      <c r="O111" s="587"/>
      <c r="P111" s="587"/>
      <c r="Q111" s="587"/>
      <c r="R111" s="86"/>
      <c r="S111" s="86"/>
      <c r="T111" s="86"/>
      <c r="U111" s="86"/>
      <c r="V111" s="86"/>
      <c r="W111" s="86"/>
      <c r="X111" s="86"/>
      <c r="Y111" s="86"/>
      <c r="Z111" s="88"/>
    </row>
    <row r="112" spans="1:68" ht="15" customHeight="1">
      <c r="A112" s="582" t="s">
        <v>155</v>
      </c>
      <c r="B112" s="582"/>
      <c r="C112" s="582"/>
      <c r="D112" s="582"/>
      <c r="E112" s="582"/>
      <c r="F112" s="582"/>
      <c r="G112" s="582"/>
      <c r="H112" s="582"/>
      <c r="I112" s="582"/>
      <c r="J112" s="582"/>
      <c r="K112" s="582"/>
      <c r="L112" s="582"/>
      <c r="M112" s="582"/>
      <c r="N112" s="582"/>
      <c r="O112" s="582"/>
      <c r="P112" s="582"/>
      <c r="Q112" s="582"/>
      <c r="R112" s="582"/>
      <c r="S112" s="582"/>
      <c r="T112" s="582"/>
      <c r="U112" s="582"/>
      <c r="V112" s="582"/>
      <c r="W112" s="582"/>
      <c r="X112" s="582"/>
      <c r="Y112" s="582"/>
      <c r="Z112" s="583"/>
    </row>
    <row r="113" spans="1:26" ht="15" customHeight="1">
      <c r="A113" s="246"/>
      <c r="B113" s="248" t="s">
        <v>156</v>
      </c>
      <c r="C113" s="213"/>
      <c r="D113" s="174"/>
      <c r="E113" s="174"/>
      <c r="F113" s="174"/>
      <c r="G113" s="174"/>
      <c r="H113" s="174"/>
      <c r="I113" s="174"/>
      <c r="J113" s="174"/>
      <c r="K113" s="174"/>
      <c r="L113" s="174"/>
      <c r="M113" s="174"/>
      <c r="N113" s="174"/>
      <c r="O113" s="174"/>
      <c r="P113" s="175"/>
      <c r="Q113" s="175"/>
      <c r="R113" s="86"/>
      <c r="S113" s="86"/>
      <c r="T113" s="86"/>
      <c r="U113" s="86"/>
      <c r="V113" s="86"/>
      <c r="W113" s="86"/>
      <c r="X113" s="86"/>
      <c r="Y113" s="86"/>
      <c r="Z113" s="88"/>
    </row>
    <row r="114" spans="1:26" ht="15" customHeight="1">
      <c r="A114" s="249"/>
      <c r="B114" s="244"/>
      <c r="C114" s="193" t="s">
        <v>157</v>
      </c>
      <c r="D114" s="194"/>
      <c r="E114" s="194"/>
      <c r="F114" s="194"/>
      <c r="G114" s="194"/>
      <c r="H114" s="194"/>
      <c r="I114" s="194"/>
      <c r="J114" s="174"/>
      <c r="K114" s="194" t="s">
        <v>158</v>
      </c>
      <c r="L114" s="174"/>
      <c r="M114" s="174"/>
      <c r="N114" s="174"/>
      <c r="O114" s="174"/>
      <c r="P114" s="175"/>
      <c r="Q114" s="175"/>
      <c r="R114" s="86"/>
      <c r="S114" s="86"/>
      <c r="T114" s="86"/>
      <c r="U114" s="86"/>
      <c r="V114" s="86"/>
      <c r="W114" s="86"/>
      <c r="X114" s="86"/>
      <c r="Y114" s="86"/>
      <c r="Z114" s="88"/>
    </row>
    <row r="115" spans="1:26" ht="15" customHeight="1">
      <c r="A115" s="246"/>
      <c r="B115" s="244"/>
      <c r="C115" s="193" t="s">
        <v>159</v>
      </c>
      <c r="D115" s="194"/>
      <c r="E115" s="194"/>
      <c r="F115" s="194"/>
      <c r="G115" s="194"/>
      <c r="H115" s="194"/>
      <c r="I115" s="194"/>
      <c r="J115" s="174"/>
      <c r="K115" s="194" t="s">
        <v>160</v>
      </c>
      <c r="L115" s="174"/>
      <c r="M115" s="174"/>
      <c r="N115" s="174"/>
      <c r="O115" s="174"/>
      <c r="P115" s="175"/>
      <c r="Q115" s="175"/>
      <c r="R115" s="86"/>
      <c r="S115" s="86"/>
      <c r="T115" s="86"/>
      <c r="U115" s="86"/>
      <c r="V115" s="86"/>
      <c r="W115" s="86"/>
      <c r="X115" s="86"/>
      <c r="Y115" s="86"/>
      <c r="Z115" s="88"/>
    </row>
    <row r="116" spans="1:26" ht="15" customHeight="1">
      <c r="A116" s="246"/>
      <c r="B116" s="244"/>
      <c r="C116" s="193" t="s">
        <v>161</v>
      </c>
      <c r="D116" s="194"/>
      <c r="E116" s="194"/>
      <c r="F116" s="194"/>
      <c r="G116" s="194"/>
      <c r="H116" s="194"/>
      <c r="I116" s="194"/>
      <c r="J116" s="174"/>
      <c r="K116" s="194" t="s">
        <v>162</v>
      </c>
      <c r="L116" s="174"/>
      <c r="M116" s="174"/>
      <c r="N116" s="174"/>
      <c r="O116" s="174"/>
      <c r="P116" s="175"/>
      <c r="Q116" s="175"/>
      <c r="R116" s="86"/>
      <c r="S116" s="86"/>
      <c r="T116" s="86"/>
      <c r="U116" s="86"/>
      <c r="V116" s="86"/>
      <c r="W116" s="86"/>
      <c r="X116" s="86"/>
      <c r="Y116" s="86"/>
      <c r="Z116" s="88"/>
    </row>
    <row r="117" spans="1:26" ht="15" customHeight="1">
      <c r="A117" s="246"/>
      <c r="B117" s="244"/>
      <c r="C117" s="213"/>
      <c r="D117" s="174"/>
      <c r="E117" s="174"/>
      <c r="F117" s="174"/>
      <c r="G117" s="174"/>
      <c r="H117" s="174"/>
      <c r="I117" s="174"/>
      <c r="J117" s="174"/>
      <c r="K117" s="174"/>
      <c r="L117" s="174"/>
      <c r="M117" s="174"/>
      <c r="N117" s="174"/>
      <c r="O117" s="174"/>
      <c r="P117" s="175"/>
      <c r="Q117" s="175"/>
      <c r="R117" s="86"/>
      <c r="S117" s="86"/>
      <c r="T117" s="86"/>
      <c r="U117" s="86"/>
      <c r="V117" s="86"/>
      <c r="W117" s="86"/>
      <c r="X117" s="86"/>
      <c r="Y117" s="86"/>
      <c r="Z117" s="88"/>
    </row>
    <row r="118" spans="1:26" ht="15" customHeight="1">
      <c r="A118" s="246"/>
      <c r="B118" s="248" t="s">
        <v>163</v>
      </c>
      <c r="C118" s="195"/>
      <c r="D118" s="196"/>
      <c r="E118" s="196"/>
      <c r="F118" s="196"/>
      <c r="G118" s="196"/>
      <c r="H118" s="196"/>
      <c r="I118" s="196"/>
      <c r="J118" s="196"/>
      <c r="K118" s="174"/>
      <c r="L118" s="174"/>
      <c r="M118" s="174"/>
      <c r="N118" s="174"/>
      <c r="O118" s="174"/>
      <c r="P118" s="175"/>
      <c r="Q118" s="175"/>
      <c r="R118" s="86"/>
      <c r="S118" s="86"/>
      <c r="T118" s="86"/>
      <c r="U118" s="86"/>
      <c r="V118" s="86"/>
      <c r="W118" s="86"/>
      <c r="X118" s="86"/>
      <c r="Y118" s="86"/>
      <c r="Z118" s="88"/>
    </row>
    <row r="119" spans="1:26" ht="15" customHeight="1">
      <c r="A119" s="219"/>
      <c r="B119" s="219"/>
      <c r="C119" s="193" t="s">
        <v>157</v>
      </c>
      <c r="D119" s="219"/>
      <c r="E119" s="219"/>
      <c r="F119" s="219"/>
      <c r="G119" s="250"/>
      <c r="H119" s="219"/>
      <c r="I119" s="219"/>
      <c r="J119" s="219"/>
      <c r="K119" s="250" t="s">
        <v>164</v>
      </c>
      <c r="L119" s="219"/>
      <c r="M119" s="219"/>
      <c r="N119" s="219"/>
      <c r="O119" s="219"/>
      <c r="P119" s="219"/>
      <c r="Q119" s="219"/>
      <c r="R119" s="86"/>
      <c r="S119" s="86"/>
      <c r="T119" s="86"/>
      <c r="U119" s="86"/>
      <c r="V119" s="86"/>
      <c r="W119" s="86"/>
      <c r="X119" s="86"/>
      <c r="Y119" s="86"/>
      <c r="Z119" s="88"/>
    </row>
    <row r="120" spans="1:26" ht="15" customHeight="1">
      <c r="A120" s="246"/>
      <c r="B120" s="251"/>
      <c r="C120" s="193" t="s">
        <v>159</v>
      </c>
      <c r="D120" s="196"/>
      <c r="E120" s="196"/>
      <c r="F120" s="196"/>
      <c r="G120" s="250"/>
      <c r="H120" s="196"/>
      <c r="I120" s="196"/>
      <c r="J120" s="196"/>
      <c r="K120" s="250" t="s">
        <v>165</v>
      </c>
      <c r="L120" s="174"/>
      <c r="M120" s="174"/>
      <c r="N120" s="174"/>
      <c r="O120" s="174"/>
      <c r="P120" s="175"/>
      <c r="Q120" s="175"/>
      <c r="R120" s="86"/>
      <c r="S120" s="86"/>
      <c r="T120" s="86"/>
      <c r="U120" s="86"/>
      <c r="V120" s="86"/>
      <c r="W120" s="86"/>
      <c r="X120" s="86"/>
      <c r="Y120" s="86"/>
      <c r="Z120" s="88"/>
    </row>
    <row r="121" spans="1:26" ht="15" customHeight="1">
      <c r="B121" s="252"/>
      <c r="C121" s="193" t="s">
        <v>161</v>
      </c>
      <c r="D121" s="252"/>
      <c r="E121" s="252"/>
      <c r="F121" s="252"/>
      <c r="G121" s="250"/>
      <c r="H121" s="252"/>
      <c r="I121" s="252"/>
      <c r="J121" s="252"/>
      <c r="K121" s="250" t="s">
        <v>166</v>
      </c>
      <c r="R121" s="86"/>
      <c r="S121" s="86"/>
      <c r="T121" s="86"/>
      <c r="U121" s="86"/>
      <c r="V121" s="86"/>
      <c r="W121" s="86"/>
      <c r="X121" s="86"/>
      <c r="Y121" s="86"/>
      <c r="Z121" s="88"/>
    </row>
    <row r="122" spans="1:26" ht="15" customHeight="1">
      <c r="A122" s="150"/>
      <c r="B122" s="86"/>
      <c r="C122" s="86"/>
      <c r="D122" s="86"/>
      <c r="E122" s="86"/>
      <c r="F122" s="86"/>
      <c r="G122" s="86"/>
      <c r="H122" s="86"/>
      <c r="I122" s="86"/>
      <c r="J122" s="86"/>
      <c r="K122" s="86"/>
      <c r="L122" s="86"/>
      <c r="M122" s="86"/>
      <c r="N122" s="86"/>
      <c r="O122" s="86"/>
      <c r="P122" s="87"/>
      <c r="Q122" s="86"/>
      <c r="R122" s="86"/>
      <c r="S122" s="86"/>
      <c r="T122" s="86"/>
      <c r="U122" s="86"/>
      <c r="V122" s="86"/>
      <c r="W122" s="86"/>
      <c r="X122" s="86"/>
      <c r="Y122" s="86"/>
      <c r="Z122" s="88"/>
    </row>
    <row r="123" spans="1:26" ht="15" customHeight="1">
      <c r="A123" s="588" t="s">
        <v>167</v>
      </c>
      <c r="B123" s="589"/>
      <c r="C123" s="589"/>
      <c r="D123" s="589"/>
      <c r="E123" s="589"/>
      <c r="F123" s="589"/>
      <c r="G123" s="589"/>
      <c r="H123" s="589"/>
      <c r="I123" s="589"/>
      <c r="J123" s="589"/>
      <c r="K123" s="589"/>
      <c r="L123" s="589"/>
      <c r="M123" s="589"/>
      <c r="N123" s="589"/>
      <c r="O123" s="589"/>
      <c r="P123" s="589"/>
      <c r="Q123" s="589"/>
      <c r="R123" s="86"/>
      <c r="S123" s="86"/>
      <c r="T123" s="86"/>
      <c r="U123" s="86"/>
      <c r="V123" s="86"/>
      <c r="W123" s="86"/>
      <c r="X123" s="86"/>
      <c r="Y123" s="86"/>
      <c r="Z123" s="88"/>
    </row>
    <row r="124" spans="1:26" ht="36" customHeight="1">
      <c r="A124" s="584" t="s">
        <v>179</v>
      </c>
      <c r="B124" s="584"/>
      <c r="C124" s="584"/>
      <c r="D124" s="584"/>
      <c r="E124" s="584"/>
      <c r="F124" s="584"/>
      <c r="G124" s="584"/>
      <c r="H124" s="584"/>
      <c r="I124" s="584"/>
      <c r="J124" s="584"/>
      <c r="K124" s="584"/>
      <c r="L124" s="584"/>
      <c r="M124" s="584"/>
      <c r="N124" s="584"/>
      <c r="O124" s="584"/>
      <c r="P124" s="584"/>
      <c r="Q124" s="584"/>
      <c r="R124" s="584"/>
      <c r="S124" s="584"/>
      <c r="T124" s="584"/>
      <c r="U124" s="584"/>
      <c r="V124" s="584"/>
      <c r="W124" s="584"/>
      <c r="X124" s="584"/>
      <c r="Y124" s="584"/>
      <c r="Z124" s="585"/>
    </row>
    <row r="125" spans="1:26" ht="15" customHeight="1">
      <c r="A125" s="89"/>
      <c r="B125" s="86"/>
      <c r="C125" s="86"/>
      <c r="D125" s="86"/>
      <c r="E125" s="86"/>
      <c r="F125" s="86"/>
      <c r="G125" s="86"/>
      <c r="H125" s="86"/>
      <c r="I125" s="86"/>
      <c r="J125" s="86"/>
      <c r="K125" s="86"/>
      <c r="L125" s="86"/>
      <c r="M125" s="86"/>
      <c r="N125" s="86"/>
      <c r="O125" s="86"/>
      <c r="P125" s="87"/>
      <c r="Q125" s="86"/>
      <c r="R125" s="86"/>
      <c r="S125" s="86"/>
      <c r="T125" s="86"/>
      <c r="U125" s="86"/>
      <c r="V125" s="86"/>
      <c r="W125" s="86"/>
      <c r="X125" s="86"/>
      <c r="Y125" s="86"/>
      <c r="Z125" s="88"/>
    </row>
    <row r="126" spans="1:26" ht="15" customHeight="1">
      <c r="A126" s="514" t="s">
        <v>136</v>
      </c>
      <c r="B126" s="515"/>
      <c r="C126" s="515"/>
      <c r="D126" s="515"/>
      <c r="E126" s="515"/>
      <c r="F126" s="515"/>
      <c r="G126" s="515"/>
      <c r="H126" s="515"/>
      <c r="I126" s="515"/>
      <c r="J126" s="515"/>
      <c r="K126" s="515"/>
      <c r="L126" s="515"/>
      <c r="M126" s="515"/>
      <c r="N126" s="515"/>
      <c r="O126" s="515"/>
      <c r="P126" s="515"/>
      <c r="Q126" s="496"/>
      <c r="R126" s="496"/>
      <c r="S126" s="496"/>
      <c r="T126" s="496"/>
      <c r="U126" s="496"/>
      <c r="V126" s="496"/>
      <c r="W126" s="496"/>
      <c r="X126" s="496"/>
      <c r="Y126" s="496"/>
      <c r="Z126" s="497"/>
    </row>
    <row r="127" spans="1:26" ht="25.9" customHeight="1">
      <c r="A127" s="516" t="s">
        <v>3</v>
      </c>
      <c r="B127" s="517"/>
      <c r="C127" s="516" t="s">
        <v>4</v>
      </c>
      <c r="D127" s="517"/>
      <c r="E127" s="516" t="s">
        <v>137</v>
      </c>
      <c r="F127" s="517"/>
      <c r="G127" s="516" t="s">
        <v>23</v>
      </c>
      <c r="H127" s="518"/>
      <c r="I127" s="497"/>
      <c r="J127" s="519" t="s">
        <v>5</v>
      </c>
      <c r="K127" s="520"/>
      <c r="L127" s="521"/>
      <c r="M127" s="491"/>
      <c r="N127" s="516" t="s">
        <v>6</v>
      </c>
      <c r="O127" s="518"/>
      <c r="P127" s="497"/>
      <c r="Q127" s="516" t="s">
        <v>24</v>
      </c>
      <c r="R127" s="518"/>
      <c r="S127" s="518"/>
      <c r="T127" s="518"/>
      <c r="U127" s="517"/>
      <c r="V127" s="525" t="s">
        <v>138</v>
      </c>
      <c r="W127" s="526"/>
      <c r="X127" s="526"/>
      <c r="Y127" s="526"/>
      <c r="Z127" s="527"/>
    </row>
    <row r="128" spans="1:26" ht="15" customHeight="1">
      <c r="A128" s="482">
        <v>100</v>
      </c>
      <c r="B128" s="483"/>
      <c r="C128" s="486" t="s">
        <v>150</v>
      </c>
      <c r="D128" s="487"/>
      <c r="E128" s="486" t="s">
        <v>139</v>
      </c>
      <c r="F128" s="487"/>
      <c r="G128" s="486" t="s">
        <v>46</v>
      </c>
      <c r="H128" s="490"/>
      <c r="I128" s="491"/>
      <c r="J128" s="494"/>
      <c r="K128" s="495"/>
      <c r="L128" s="496"/>
      <c r="M128" s="497"/>
      <c r="N128" s="498"/>
      <c r="O128" s="499"/>
      <c r="P128" s="497"/>
      <c r="Q128" s="486" t="s">
        <v>174</v>
      </c>
      <c r="R128" s="490"/>
      <c r="S128" s="490"/>
      <c r="T128" s="490"/>
      <c r="U128" s="487"/>
      <c r="V128" s="500" t="s">
        <v>140</v>
      </c>
      <c r="W128" s="501"/>
      <c r="X128" s="502"/>
      <c r="Y128" s="503" t="s">
        <v>147</v>
      </c>
      <c r="Z128" s="504"/>
    </row>
    <row r="129" spans="1:30" ht="15" customHeight="1">
      <c r="A129" s="484"/>
      <c r="B129" s="485"/>
      <c r="C129" s="488"/>
      <c r="D129" s="489"/>
      <c r="E129" s="488"/>
      <c r="F129" s="489"/>
      <c r="G129" s="488"/>
      <c r="H129" s="492"/>
      <c r="I129" s="493"/>
      <c r="J129" s="494"/>
      <c r="K129" s="495"/>
      <c r="L129" s="496"/>
      <c r="M129" s="497"/>
      <c r="N129" s="498"/>
      <c r="O129" s="499"/>
      <c r="P129" s="497"/>
      <c r="Q129" s="488"/>
      <c r="R129" s="492"/>
      <c r="S129" s="492"/>
      <c r="T129" s="492"/>
      <c r="U129" s="489"/>
      <c r="V129" s="505"/>
      <c r="W129" s="506"/>
      <c r="X129" s="506"/>
      <c r="Y129" s="506"/>
      <c r="Z129" s="507"/>
    </row>
    <row r="130" spans="1:30" ht="15" customHeight="1">
      <c r="A130" s="540" t="str">
        <f>IF(Y128="R0102 49R FDN","N/A",IF(Y128="R0103 Rsh FDN","N/A",IF(Y128="R1200 Grants","N/A","")))</f>
        <v>N/A</v>
      </c>
      <c r="B130" s="540"/>
      <c r="C130" s="542" t="str">
        <f>IF(A130="N/A",+C128,"")</f>
        <v>606001</v>
      </c>
      <c r="D130" s="543"/>
      <c r="E130" s="542" t="str">
        <f>IF(A130="N/A","CL499","")</f>
        <v>CL499</v>
      </c>
      <c r="F130" s="543"/>
      <c r="G130" s="542" t="str">
        <f>IF(A130="N/A",+G128,"")</f>
        <v>00212</v>
      </c>
      <c r="H130" s="546"/>
      <c r="I130" s="491"/>
      <c r="J130" s="494" t="str">
        <f>IF(A130="N/A",+Y128,"")</f>
        <v>R1200 Grants</v>
      </c>
      <c r="K130" s="495"/>
      <c r="L130" s="548"/>
      <c r="M130" s="549"/>
      <c r="N130" s="498"/>
      <c r="O130" s="499"/>
      <c r="P130" s="497"/>
      <c r="Q130" s="486"/>
      <c r="R130" s="490"/>
      <c r="S130" s="490"/>
      <c r="T130" s="490"/>
      <c r="U130" s="487"/>
      <c r="V130" s="500"/>
      <c r="W130" s="501"/>
      <c r="X130" s="502"/>
      <c r="Y130" s="503"/>
      <c r="Z130" s="504"/>
    </row>
    <row r="131" spans="1:30" ht="15" customHeight="1">
      <c r="A131" s="541"/>
      <c r="B131" s="541"/>
      <c r="C131" s="544"/>
      <c r="D131" s="545"/>
      <c r="E131" s="544"/>
      <c r="F131" s="545"/>
      <c r="G131" s="544"/>
      <c r="H131" s="547"/>
      <c r="I131" s="493"/>
      <c r="J131" s="494"/>
      <c r="K131" s="495"/>
      <c r="L131" s="548"/>
      <c r="M131" s="549"/>
      <c r="N131" s="498"/>
      <c r="O131" s="499"/>
      <c r="P131" s="497"/>
      <c r="Q131" s="488"/>
      <c r="R131" s="492"/>
      <c r="S131" s="492"/>
      <c r="T131" s="492"/>
      <c r="U131" s="489"/>
      <c r="V131" s="505"/>
      <c r="W131" s="506"/>
      <c r="X131" s="506"/>
      <c r="Y131" s="506"/>
      <c r="Z131" s="507"/>
    </row>
    <row r="132" spans="1:30" ht="15" customHeight="1">
      <c r="A132" s="482">
        <v>775</v>
      </c>
      <c r="B132" s="483"/>
      <c r="C132" s="542">
        <v>606001</v>
      </c>
      <c r="D132" s="543"/>
      <c r="E132" s="552" t="s">
        <v>168</v>
      </c>
      <c r="F132" s="553"/>
      <c r="G132" s="486" t="s">
        <v>169</v>
      </c>
      <c r="H132" s="490"/>
      <c r="I132" s="597"/>
      <c r="J132" s="494" t="str">
        <f>IF(A132="N/A",+Y130,"")</f>
        <v/>
      </c>
      <c r="K132" s="495"/>
      <c r="L132" s="548"/>
      <c r="M132" s="549"/>
      <c r="N132" s="498"/>
      <c r="O132" s="499"/>
      <c r="P132" s="497"/>
      <c r="Q132" s="486"/>
      <c r="R132" s="490"/>
      <c r="S132" s="490"/>
      <c r="T132" s="490"/>
      <c r="U132" s="487"/>
      <c r="V132" s="500"/>
      <c r="W132" s="501"/>
      <c r="X132" s="502"/>
      <c r="Y132" s="503"/>
      <c r="Z132" s="504"/>
    </row>
    <row r="133" spans="1:30" ht="15" customHeight="1">
      <c r="A133" s="484"/>
      <c r="B133" s="485"/>
      <c r="C133" s="544"/>
      <c r="D133" s="545"/>
      <c r="E133" s="554"/>
      <c r="F133" s="555"/>
      <c r="G133" s="488"/>
      <c r="H133" s="492"/>
      <c r="I133" s="598"/>
      <c r="J133" s="494"/>
      <c r="K133" s="495"/>
      <c r="L133" s="548"/>
      <c r="M133" s="549"/>
      <c r="N133" s="498"/>
      <c r="O133" s="499"/>
      <c r="P133" s="497"/>
      <c r="Q133" s="488"/>
      <c r="R133" s="492"/>
      <c r="S133" s="492"/>
      <c r="T133" s="492"/>
      <c r="U133" s="489"/>
      <c r="V133" s="505"/>
      <c r="W133" s="506"/>
      <c r="X133" s="506"/>
      <c r="Y133" s="506"/>
      <c r="Z133" s="507"/>
    </row>
    <row r="134" spans="1:30" ht="15" customHeight="1" thickBot="1">
      <c r="A134" s="556" t="s">
        <v>25</v>
      </c>
      <c r="B134" s="557"/>
      <c r="C134" s="606">
        <v>660010</v>
      </c>
      <c r="D134" s="607"/>
      <c r="E134" s="608" t="s">
        <v>2</v>
      </c>
      <c r="F134" s="609"/>
      <c r="G134" s="610"/>
      <c r="H134" s="563"/>
      <c r="I134" s="564"/>
      <c r="J134" s="565"/>
      <c r="K134" s="566"/>
      <c r="L134" s="566"/>
      <c r="M134" s="567"/>
      <c r="N134" s="565" t="s">
        <v>2</v>
      </c>
      <c r="O134" s="566"/>
      <c r="P134" s="567"/>
      <c r="Q134" s="565" t="s">
        <v>2</v>
      </c>
      <c r="R134" s="566"/>
      <c r="S134" s="566"/>
      <c r="T134" s="566"/>
      <c r="U134" s="567"/>
      <c r="V134" s="568"/>
      <c r="W134" s="569"/>
      <c r="X134" s="569"/>
      <c r="Y134" s="569"/>
      <c r="Z134" s="570"/>
    </row>
    <row r="135" spans="1:30" ht="15" customHeight="1">
      <c r="A135" s="604">
        <f>SUM(A128:B134)</f>
        <v>875</v>
      </c>
      <c r="B135" s="604"/>
      <c r="C135" s="591" t="s">
        <v>192</v>
      </c>
      <c r="D135" s="591"/>
      <c r="E135" s="591"/>
      <c r="F135" s="591"/>
      <c r="G135" s="591"/>
      <c r="H135" s="593"/>
      <c r="I135" s="593"/>
      <c r="J135" s="593"/>
      <c r="K135" s="593"/>
      <c r="L135" s="593"/>
      <c r="M135" s="593"/>
      <c r="N135" s="593"/>
      <c r="O135" s="593"/>
      <c r="P135" s="593"/>
      <c r="Q135" s="593"/>
      <c r="R135" s="593"/>
      <c r="S135" s="593"/>
      <c r="T135" s="593"/>
      <c r="U135" s="266"/>
      <c r="V135" s="595"/>
      <c r="W135" s="266"/>
      <c r="X135" s="266"/>
      <c r="Y135" s="602"/>
      <c r="Z135" s="267"/>
    </row>
    <row r="136" spans="1:30" ht="4.9000000000000004" customHeight="1">
      <c r="A136" s="605"/>
      <c r="B136" s="605"/>
      <c r="C136" s="592"/>
      <c r="D136" s="592"/>
      <c r="E136" s="592"/>
      <c r="F136" s="592"/>
      <c r="G136" s="592"/>
      <c r="H136" s="594"/>
      <c r="I136" s="594"/>
      <c r="J136" s="594"/>
      <c r="K136" s="594"/>
      <c r="L136" s="594"/>
      <c r="M136" s="594"/>
      <c r="N136" s="594"/>
      <c r="O136" s="594"/>
      <c r="P136" s="594"/>
      <c r="Q136" s="594"/>
      <c r="R136" s="594"/>
      <c r="S136" s="594"/>
      <c r="T136" s="594"/>
      <c r="U136" s="276"/>
      <c r="V136" s="596"/>
      <c r="W136" s="276"/>
      <c r="X136" s="276"/>
      <c r="Y136" s="603"/>
      <c r="Z136" s="208"/>
    </row>
    <row r="137" spans="1:30" ht="7.5" customHeight="1" thickBot="1">
      <c r="A137" s="177"/>
      <c r="B137" s="177"/>
      <c r="C137" s="178"/>
      <c r="D137" s="179"/>
      <c r="E137" s="180"/>
      <c r="F137" s="180"/>
      <c r="G137" s="180"/>
      <c r="H137" s="180"/>
      <c r="I137" s="180"/>
      <c r="J137" s="178"/>
      <c r="K137" s="179"/>
      <c r="L137" s="180"/>
      <c r="M137" s="180"/>
      <c r="N137" s="180"/>
      <c r="O137" s="180"/>
      <c r="P137" s="180"/>
      <c r="Q137" s="180"/>
      <c r="R137" s="178"/>
      <c r="S137" s="179"/>
      <c r="T137" s="180"/>
      <c r="U137" s="180"/>
      <c r="V137" s="180"/>
      <c r="W137" s="165"/>
      <c r="X137" s="165"/>
      <c r="Y137" s="165"/>
      <c r="Z137" s="165"/>
    </row>
    <row r="138" spans="1:30" ht="7.5" customHeight="1">
      <c r="A138" s="181"/>
      <c r="B138" s="181"/>
      <c r="C138" s="182"/>
      <c r="D138" s="182"/>
      <c r="E138" s="182"/>
      <c r="F138" s="182"/>
      <c r="G138" s="182"/>
      <c r="H138" s="182"/>
      <c r="I138" s="182"/>
      <c r="J138" s="182"/>
      <c r="K138" s="182"/>
      <c r="L138" s="182"/>
      <c r="M138" s="182"/>
      <c r="N138" s="182"/>
      <c r="O138" s="182"/>
      <c r="P138" s="182"/>
      <c r="Q138" s="182"/>
      <c r="R138" s="182"/>
      <c r="S138" s="182"/>
      <c r="T138" s="182"/>
      <c r="U138" s="182"/>
      <c r="V138" s="182"/>
    </row>
    <row r="139" spans="1:30" ht="14.45" customHeight="1">
      <c r="B139" s="286"/>
      <c r="C139" s="286"/>
      <c r="D139" s="286"/>
      <c r="E139" s="286"/>
      <c r="F139" s="286"/>
      <c r="G139" s="286"/>
      <c r="H139" s="601" t="s">
        <v>207</v>
      </c>
      <c r="I139" s="601"/>
      <c r="J139" s="601"/>
      <c r="K139" s="601"/>
      <c r="L139" s="601"/>
      <c r="M139" s="601"/>
      <c r="N139" s="601"/>
      <c r="O139" s="601"/>
      <c r="P139" s="601"/>
      <c r="Q139" s="601"/>
      <c r="R139" s="601"/>
      <c r="S139" s="601"/>
      <c r="T139" s="601"/>
      <c r="U139" s="601"/>
      <c r="V139" s="601"/>
      <c r="W139" s="601"/>
      <c r="X139" s="601"/>
      <c r="Y139" s="601"/>
      <c r="Z139" s="286"/>
    </row>
    <row r="140" spans="1:30" ht="9.6" customHeight="1">
      <c r="A140" s="286"/>
      <c r="B140" s="286"/>
      <c r="C140" s="286"/>
      <c r="D140" s="286"/>
      <c r="E140" s="286"/>
      <c r="F140" s="286"/>
      <c r="G140" s="286"/>
      <c r="H140" s="286"/>
      <c r="I140" s="286"/>
      <c r="J140" s="286"/>
      <c r="K140" s="286"/>
      <c r="L140" s="286"/>
      <c r="M140" s="286"/>
      <c r="N140" s="286"/>
      <c r="O140" s="286"/>
      <c r="P140" s="286"/>
      <c r="Q140" s="286"/>
      <c r="R140" s="286"/>
      <c r="S140" s="286"/>
      <c r="T140" s="286"/>
      <c r="U140" s="286"/>
      <c r="V140" s="286"/>
      <c r="W140" s="286"/>
      <c r="X140" s="286"/>
      <c r="Y140" s="286"/>
      <c r="Z140" s="286"/>
    </row>
    <row r="141" spans="1:30" ht="28.15" customHeight="1">
      <c r="A141" s="600" t="s">
        <v>208</v>
      </c>
      <c r="B141" s="600"/>
      <c r="C141" s="600"/>
      <c r="D141" s="600"/>
      <c r="E141" s="600"/>
      <c r="F141" s="600"/>
      <c r="G141" s="600"/>
      <c r="H141" s="600"/>
      <c r="I141" s="600"/>
      <c r="J141" s="600"/>
      <c r="K141" s="600"/>
      <c r="L141" s="600"/>
      <c r="M141" s="600"/>
      <c r="N141" s="600"/>
      <c r="O141" s="600"/>
      <c r="P141" s="600"/>
      <c r="Q141" s="600"/>
      <c r="R141" s="600"/>
      <c r="S141" s="600"/>
      <c r="T141" s="600"/>
      <c r="U141" s="600"/>
      <c r="V141" s="600"/>
      <c r="W141" s="600"/>
      <c r="X141" s="600"/>
      <c r="Y141" s="600"/>
      <c r="Z141" s="600"/>
    </row>
    <row r="142" spans="1:30" ht="85.9" customHeight="1">
      <c r="A142" s="599" t="s">
        <v>209</v>
      </c>
      <c r="B142" s="599"/>
      <c r="C142" s="599"/>
      <c r="D142" s="599"/>
      <c r="E142" s="599"/>
      <c r="F142" s="599"/>
      <c r="G142" s="599"/>
      <c r="H142" s="599"/>
      <c r="I142" s="599"/>
      <c r="J142" s="599"/>
      <c r="K142" s="599"/>
      <c r="L142" s="599"/>
      <c r="M142" s="599"/>
      <c r="N142" s="599"/>
      <c r="O142" s="599"/>
      <c r="P142" s="599"/>
      <c r="Q142" s="599"/>
      <c r="R142" s="599"/>
      <c r="S142" s="599"/>
      <c r="T142" s="599"/>
      <c r="U142" s="599"/>
      <c r="V142" s="599"/>
      <c r="W142" s="599"/>
      <c r="X142" s="599"/>
      <c r="Y142" s="599"/>
      <c r="Z142" s="599"/>
      <c r="AB142" s="590"/>
      <c r="AC142" s="590"/>
      <c r="AD142" s="590"/>
    </row>
    <row r="143" spans="1:30" ht="15" customHeight="1">
      <c r="A143" s="274"/>
      <c r="B143" s="274"/>
      <c r="C143" s="274"/>
      <c r="D143" s="274"/>
      <c r="E143" s="274"/>
      <c r="F143" s="274"/>
      <c r="G143" s="274"/>
      <c r="H143" s="274"/>
      <c r="I143" s="274"/>
      <c r="J143" s="274"/>
      <c r="K143" s="274"/>
      <c r="L143" s="274"/>
      <c r="M143" s="274"/>
      <c r="N143" s="274"/>
      <c r="O143" s="274"/>
      <c r="P143" s="274"/>
      <c r="Q143" s="274"/>
      <c r="R143" s="274"/>
      <c r="S143" s="274"/>
      <c r="T143" s="274"/>
      <c r="U143" s="274"/>
      <c r="V143" s="274"/>
      <c r="W143" s="274"/>
      <c r="X143" s="274"/>
      <c r="Y143" s="274"/>
      <c r="Z143" s="274"/>
    </row>
    <row r="144" spans="1:30" ht="9" customHeight="1">
      <c r="A144" s="274"/>
      <c r="B144" s="274"/>
      <c r="C144" s="274"/>
      <c r="D144" s="274"/>
      <c r="E144" s="274"/>
      <c r="F144" s="274"/>
      <c r="G144" s="274"/>
      <c r="H144" s="274"/>
      <c r="I144" s="274"/>
      <c r="J144" s="274"/>
      <c r="K144" s="274"/>
      <c r="L144" s="274"/>
      <c r="M144" s="274"/>
      <c r="N144" s="274"/>
      <c r="O144" s="274"/>
      <c r="P144" s="274"/>
      <c r="Q144" s="274"/>
      <c r="R144" s="274"/>
      <c r="S144" s="274"/>
      <c r="T144" s="274"/>
      <c r="U144" s="274"/>
      <c r="V144" s="274"/>
      <c r="W144" s="274"/>
      <c r="X144" s="274"/>
      <c r="Y144" s="274"/>
      <c r="Z144" s="274"/>
    </row>
    <row r="145" spans="1:26" ht="54.6" customHeight="1">
      <c r="A145" s="474" t="s">
        <v>181</v>
      </c>
      <c r="B145" s="474"/>
      <c r="C145" s="474"/>
      <c r="D145" s="474"/>
      <c r="E145" s="474"/>
      <c r="F145" s="474"/>
      <c r="G145" s="474"/>
      <c r="H145" s="474"/>
      <c r="I145" s="474"/>
      <c r="J145" s="474"/>
      <c r="K145" s="474"/>
      <c r="L145" s="474"/>
      <c r="M145" s="474"/>
      <c r="N145" s="474"/>
      <c r="O145" s="474"/>
      <c r="P145" s="474"/>
      <c r="Q145" s="474"/>
      <c r="R145" s="474"/>
      <c r="S145" s="474"/>
      <c r="T145" s="474"/>
      <c r="U145" s="474"/>
      <c r="V145" s="474"/>
      <c r="W145" s="474"/>
      <c r="X145" s="474"/>
      <c r="Y145" s="474"/>
      <c r="Z145" s="474"/>
    </row>
    <row r="146" spans="1:26">
      <c r="A146" s="215"/>
      <c r="B146" s="215"/>
      <c r="C146" s="215"/>
      <c r="D146" s="215"/>
      <c r="E146" s="215"/>
      <c r="F146" s="215"/>
      <c r="G146" s="215"/>
      <c r="H146" s="215"/>
      <c r="I146" s="215"/>
      <c r="J146" s="215"/>
      <c r="K146" s="215"/>
      <c r="L146" s="215"/>
      <c r="M146" s="215"/>
      <c r="N146" s="215"/>
      <c r="O146" s="215"/>
      <c r="P146" s="215"/>
      <c r="Q146" s="215"/>
      <c r="R146" s="215"/>
      <c r="S146" s="215"/>
      <c r="T146" s="215"/>
      <c r="U146" s="215"/>
      <c r="V146" s="215"/>
      <c r="W146" s="215"/>
      <c r="X146" s="215"/>
      <c r="Y146" s="215"/>
      <c r="Z146" s="215"/>
    </row>
    <row r="147" spans="1:26" ht="14.45" customHeight="1">
      <c r="A147" s="356" t="s">
        <v>63</v>
      </c>
      <c r="B147" s="357"/>
      <c r="C147" s="357"/>
      <c r="D147" s="357"/>
      <c r="E147" s="357"/>
      <c r="F147" s="357"/>
      <c r="G147" s="357"/>
      <c r="H147" s="357"/>
      <c r="I147" s="357"/>
      <c r="J147" s="357"/>
      <c r="K147" s="357"/>
      <c r="L147" s="357"/>
      <c r="M147" s="357"/>
      <c r="N147" s="357"/>
      <c r="O147" s="357"/>
      <c r="P147" s="357"/>
      <c r="Q147" s="357"/>
      <c r="R147" s="357"/>
      <c r="S147" s="357"/>
      <c r="T147" s="357"/>
      <c r="U147" s="357"/>
      <c r="V147" s="357"/>
      <c r="W147" s="357"/>
      <c r="X147" s="357"/>
      <c r="Y147" s="357"/>
      <c r="Z147" s="358"/>
    </row>
    <row r="148" spans="1:26" ht="7.5" customHeight="1">
      <c r="A148" s="253"/>
      <c r="B148" s="254"/>
      <c r="C148" s="254"/>
      <c r="D148" s="254"/>
      <c r="E148" s="254"/>
      <c r="F148" s="254"/>
      <c r="G148" s="254"/>
      <c r="H148" s="254"/>
      <c r="I148" s="254"/>
      <c r="J148" s="254"/>
      <c r="K148" s="254"/>
      <c r="L148" s="254"/>
      <c r="M148" s="254"/>
      <c r="N148" s="254"/>
      <c r="O148" s="254"/>
      <c r="P148" s="254"/>
      <c r="Q148" s="254"/>
      <c r="R148" s="254"/>
      <c r="S148" s="254"/>
      <c r="T148" s="254"/>
      <c r="U148" s="254"/>
      <c r="V148" s="254"/>
      <c r="W148" s="254"/>
      <c r="X148" s="254"/>
      <c r="Y148" s="254"/>
      <c r="Z148" s="255"/>
    </row>
    <row r="149" spans="1:26" ht="55.15" customHeight="1">
      <c r="A149" s="475" t="s">
        <v>102</v>
      </c>
      <c r="B149" s="476"/>
      <c r="C149" s="476"/>
      <c r="D149" s="476"/>
      <c r="E149" s="476"/>
      <c r="F149" s="476"/>
      <c r="G149" s="476"/>
      <c r="H149" s="476"/>
      <c r="I149" s="476"/>
      <c r="J149" s="476"/>
      <c r="K149" s="476"/>
      <c r="L149" s="476"/>
      <c r="M149" s="476"/>
      <c r="N149" s="476"/>
      <c r="O149" s="476"/>
      <c r="P149" s="476"/>
      <c r="Q149" s="476"/>
      <c r="R149" s="476"/>
      <c r="S149" s="476"/>
      <c r="T149" s="476"/>
      <c r="U149" s="476"/>
      <c r="V149" s="476"/>
      <c r="W149" s="476"/>
      <c r="X149" s="476"/>
      <c r="Y149" s="476"/>
      <c r="Z149" s="477"/>
    </row>
    <row r="150" spans="1:26" ht="31.15" customHeight="1">
      <c r="A150" s="475" t="s">
        <v>50</v>
      </c>
      <c r="B150" s="480"/>
      <c r="C150" s="480"/>
      <c r="D150" s="480"/>
      <c r="E150" s="480"/>
      <c r="F150" s="480"/>
      <c r="G150" s="480"/>
      <c r="H150" s="480"/>
      <c r="I150" s="480"/>
      <c r="J150" s="480"/>
      <c r="K150" s="480"/>
      <c r="L150" s="480"/>
      <c r="M150" s="480"/>
      <c r="N150" s="480"/>
      <c r="O150" s="480"/>
      <c r="P150" s="480"/>
      <c r="Q150" s="480"/>
      <c r="R150" s="480"/>
      <c r="S150" s="480"/>
      <c r="T150" s="480"/>
      <c r="U150" s="480"/>
      <c r="V150" s="480"/>
      <c r="W150" s="480"/>
      <c r="X150" s="480"/>
      <c r="Y150" s="480"/>
      <c r="Z150" s="481"/>
    </row>
    <row r="151" spans="1:26" ht="9" customHeight="1">
      <c r="A151" s="256"/>
      <c r="B151" s="257"/>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8"/>
    </row>
    <row r="152" spans="1:26" ht="5.25" customHeight="1">
      <c r="A152" s="256"/>
      <c r="B152" s="257"/>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8"/>
    </row>
    <row r="153" spans="1:26" ht="13.5" customHeight="1">
      <c r="A153" s="468"/>
      <c r="B153" s="419"/>
      <c r="C153" s="419"/>
      <c r="D153" s="419"/>
      <c r="E153" s="419"/>
      <c r="F153" s="419"/>
      <c r="G153" s="419"/>
      <c r="H153" s="257"/>
      <c r="I153" s="259"/>
      <c r="J153" s="259"/>
      <c r="K153" s="259"/>
      <c r="L153" s="257"/>
      <c r="M153" s="260"/>
      <c r="N153" s="419"/>
      <c r="O153" s="419"/>
      <c r="P153" s="419"/>
      <c r="Q153" s="419"/>
      <c r="R153" s="419"/>
      <c r="S153" s="419"/>
      <c r="T153" s="419"/>
      <c r="U153" s="259"/>
      <c r="V153" s="259"/>
      <c r="W153" s="259"/>
      <c r="X153" s="214"/>
      <c r="Y153" s="214"/>
      <c r="Z153" s="59"/>
    </row>
    <row r="154" spans="1:26" ht="18.600000000000001" customHeight="1">
      <c r="A154" s="478" t="s">
        <v>175</v>
      </c>
      <c r="B154" s="479"/>
      <c r="C154" s="479"/>
      <c r="D154" s="479"/>
      <c r="E154" s="479"/>
      <c r="F154" s="479"/>
      <c r="G154" s="479"/>
      <c r="H154" s="261"/>
      <c r="I154" s="439" t="s">
        <v>10</v>
      </c>
      <c r="J154" s="439"/>
      <c r="K154" s="439"/>
      <c r="L154" s="261"/>
      <c r="M154" s="260"/>
      <c r="N154" s="420" t="s">
        <v>134</v>
      </c>
      <c r="O154" s="420"/>
      <c r="P154" s="420"/>
      <c r="Q154" s="420"/>
      <c r="R154" s="420"/>
      <c r="S154" s="420"/>
      <c r="T154" s="420"/>
      <c r="U154" s="420"/>
      <c r="V154" s="420"/>
      <c r="W154" s="420"/>
      <c r="X154" s="6"/>
      <c r="Y154" s="6"/>
      <c r="Z154" s="28" t="s">
        <v>10</v>
      </c>
    </row>
    <row r="155" spans="1:26" ht="12" customHeight="1">
      <c r="A155" s="468"/>
      <c r="B155" s="419"/>
      <c r="C155" s="419"/>
      <c r="D155" s="419"/>
      <c r="E155" s="419"/>
      <c r="F155" s="419"/>
      <c r="G155" s="419"/>
      <c r="H155" s="3"/>
      <c r="I155" s="469"/>
      <c r="J155" s="469"/>
      <c r="K155" s="469"/>
      <c r="L155" s="4"/>
      <c r="M155" s="139"/>
      <c r="N155" s="440"/>
      <c r="O155" s="470"/>
      <c r="P155" s="470"/>
      <c r="Q155" s="470"/>
      <c r="R155" s="470"/>
      <c r="S155" s="470"/>
      <c r="T155" s="470"/>
      <c r="U155" s="470"/>
      <c r="V155" s="470"/>
      <c r="W155" s="470"/>
      <c r="X155" s="214"/>
      <c r="Y155" s="214"/>
      <c r="Z155" s="59"/>
    </row>
    <row r="156" spans="1:26" ht="21" customHeight="1">
      <c r="A156" s="471" t="s">
        <v>180</v>
      </c>
      <c r="B156" s="472"/>
      <c r="C156" s="472"/>
      <c r="D156" s="472"/>
      <c r="E156" s="472"/>
      <c r="F156" s="472"/>
      <c r="G156" s="472"/>
      <c r="H156" s="221"/>
      <c r="I156" s="473" t="s">
        <v>10</v>
      </c>
      <c r="J156" s="473"/>
      <c r="K156" s="473"/>
      <c r="L156" s="60"/>
      <c r="M156" s="140"/>
      <c r="N156" s="445" t="s">
        <v>133</v>
      </c>
      <c r="O156" s="445"/>
      <c r="P156" s="445"/>
      <c r="Q156" s="445"/>
      <c r="R156" s="445"/>
      <c r="S156" s="445"/>
      <c r="T156" s="445"/>
      <c r="U156" s="445"/>
      <c r="V156" s="445"/>
      <c r="W156" s="445"/>
      <c r="X156" s="220"/>
      <c r="Y156" s="220"/>
      <c r="Z156" s="29" t="s">
        <v>10</v>
      </c>
    </row>
    <row r="157" spans="1:26" ht="7.5" customHeight="1" thickBot="1">
      <c r="A157" s="177"/>
      <c r="B157" s="177"/>
      <c r="C157" s="178"/>
      <c r="D157" s="179"/>
      <c r="E157" s="180"/>
      <c r="F157" s="180"/>
      <c r="G157" s="180"/>
      <c r="H157" s="180"/>
      <c r="I157" s="180"/>
      <c r="J157" s="178"/>
      <c r="K157" s="179"/>
      <c r="L157" s="180"/>
      <c r="M157" s="180"/>
      <c r="N157" s="180"/>
      <c r="O157" s="180"/>
      <c r="P157" s="180"/>
      <c r="Q157" s="180"/>
      <c r="R157" s="178"/>
      <c r="S157" s="179"/>
      <c r="T157" s="180"/>
      <c r="U157" s="180"/>
      <c r="V157" s="180"/>
      <c r="W157" s="165"/>
      <c r="X157" s="165"/>
      <c r="Y157" s="165"/>
      <c r="Z157" s="165"/>
    </row>
    <row r="158" spans="1:26" ht="7.5" customHeight="1">
      <c r="A158" s="181"/>
      <c r="B158" s="181"/>
      <c r="C158" s="182"/>
      <c r="D158" s="182"/>
      <c r="E158" s="182"/>
      <c r="F158" s="182"/>
      <c r="G158" s="182"/>
      <c r="H158" s="182"/>
      <c r="I158" s="182"/>
      <c r="J158" s="182"/>
      <c r="K158" s="182"/>
      <c r="L158" s="182"/>
      <c r="M158" s="182"/>
      <c r="N158" s="182"/>
      <c r="O158" s="182"/>
      <c r="P158" s="182"/>
      <c r="Q158" s="182"/>
      <c r="R158" s="182"/>
      <c r="S158" s="182"/>
      <c r="T158" s="182"/>
      <c r="U158" s="182"/>
      <c r="V158" s="182"/>
    </row>
    <row r="160" spans="1:26">
      <c r="A160" s="173" t="s">
        <v>121</v>
      </c>
    </row>
    <row r="161" spans="1:26" ht="53.25" customHeight="1">
      <c r="A161" s="474" t="s">
        <v>170</v>
      </c>
      <c r="B161" s="474"/>
      <c r="C161" s="474"/>
      <c r="D161" s="474"/>
      <c r="E161" s="474"/>
      <c r="F161" s="474"/>
      <c r="G161" s="474"/>
      <c r="H161" s="474"/>
      <c r="I161" s="474"/>
      <c r="J161" s="474"/>
      <c r="K161" s="474"/>
      <c r="L161" s="474"/>
      <c r="M161" s="474"/>
      <c r="N161" s="474"/>
      <c r="O161" s="474"/>
      <c r="P161" s="474"/>
      <c r="Q161" s="474"/>
      <c r="R161" s="474"/>
      <c r="S161" s="474"/>
      <c r="T161" s="474"/>
      <c r="U161" s="474"/>
      <c r="V161" s="474"/>
      <c r="W161" s="474"/>
      <c r="X161" s="474"/>
      <c r="Y161" s="474"/>
      <c r="Z161" s="474"/>
    </row>
    <row r="162" spans="1:26" ht="15" customHeight="1">
      <c r="A162" s="215"/>
      <c r="B162" s="215"/>
      <c r="C162" s="215"/>
      <c r="D162" s="215"/>
      <c r="E162" s="215"/>
      <c r="F162" s="215"/>
      <c r="G162" s="215"/>
      <c r="H162" s="215"/>
      <c r="I162" s="215"/>
      <c r="J162" s="215"/>
      <c r="K162" s="215"/>
      <c r="L162" s="215"/>
      <c r="M162" s="215"/>
      <c r="N162" s="215"/>
      <c r="O162" s="215"/>
      <c r="P162" s="215"/>
      <c r="Q162" s="215"/>
      <c r="R162" s="215"/>
      <c r="S162" s="215"/>
      <c r="T162" s="215"/>
      <c r="U162" s="215"/>
      <c r="V162" s="215"/>
      <c r="W162" s="215"/>
      <c r="X162" s="215"/>
      <c r="Y162" s="215"/>
      <c r="Z162" s="215"/>
    </row>
    <row r="163" spans="1:26">
      <c r="A163" s="173" t="s">
        <v>122</v>
      </c>
    </row>
    <row r="164" spans="1:26" ht="7.5" customHeight="1"/>
    <row r="165" spans="1:26" ht="109.15" customHeight="1">
      <c r="A165" s="467" t="s">
        <v>129</v>
      </c>
      <c r="B165" s="467"/>
      <c r="C165" s="467"/>
      <c r="D165" s="467"/>
      <c r="E165" s="467"/>
      <c r="F165" s="467"/>
      <c r="G165" s="467"/>
      <c r="H165" s="467"/>
      <c r="I165" s="467"/>
      <c r="J165" s="467"/>
      <c r="K165" s="467"/>
      <c r="L165" s="467"/>
      <c r="M165" s="467"/>
      <c r="N165" s="467"/>
      <c r="O165" s="467"/>
      <c r="P165" s="467"/>
      <c r="Q165" s="467"/>
      <c r="R165" s="467"/>
      <c r="S165" s="467"/>
      <c r="T165" s="467"/>
      <c r="U165" s="467"/>
      <c r="V165" s="467"/>
      <c r="W165" s="467"/>
      <c r="X165" s="467"/>
      <c r="Y165" s="467"/>
      <c r="Z165" s="467"/>
    </row>
    <row r="169" spans="1:26">
      <c r="R169" s="262"/>
    </row>
  </sheetData>
  <sheetProtection password="E7B2" sheet="1" objects="1" scenarios="1" selectLockedCells="1"/>
  <mergeCells count="179">
    <mergeCell ref="Q132:U133"/>
    <mergeCell ref="Y135:Y136"/>
    <mergeCell ref="A135:B136"/>
    <mergeCell ref="A147:Z147"/>
    <mergeCell ref="A145:Z145"/>
    <mergeCell ref="A134:B134"/>
    <mergeCell ref="C134:D134"/>
    <mergeCell ref="E134:F134"/>
    <mergeCell ref="G134:I134"/>
    <mergeCell ref="J134:M134"/>
    <mergeCell ref="N134:P134"/>
    <mergeCell ref="A132:B133"/>
    <mergeCell ref="C132:D133"/>
    <mergeCell ref="E132:F133"/>
    <mergeCell ref="N132:P133"/>
    <mergeCell ref="AB142:AD142"/>
    <mergeCell ref="C130:D131"/>
    <mergeCell ref="E130:F131"/>
    <mergeCell ref="G130:I131"/>
    <mergeCell ref="J130:M131"/>
    <mergeCell ref="N130:P131"/>
    <mergeCell ref="Q130:U131"/>
    <mergeCell ref="V130:X130"/>
    <mergeCell ref="C135:G136"/>
    <mergeCell ref="H135:T136"/>
    <mergeCell ref="V135:V136"/>
    <mergeCell ref="Q134:U134"/>
    <mergeCell ref="V134:Z134"/>
    <mergeCell ref="Y130:Z130"/>
    <mergeCell ref="V131:Z131"/>
    <mergeCell ref="G132:I133"/>
    <mergeCell ref="J132:M133"/>
    <mergeCell ref="A142:Z142"/>
    <mergeCell ref="A141:Z141"/>
    <mergeCell ref="H139:Y139"/>
    <mergeCell ref="A130:B131"/>
    <mergeCell ref="V132:X132"/>
    <mergeCell ref="Y132:Z132"/>
    <mergeCell ref="V133:Z133"/>
    <mergeCell ref="A105:Q105"/>
    <mergeCell ref="A111:Q111"/>
    <mergeCell ref="A123:Q123"/>
    <mergeCell ref="N127:P127"/>
    <mergeCell ref="A126:Z126"/>
    <mergeCell ref="G127:I127"/>
    <mergeCell ref="J127:M127"/>
    <mergeCell ref="Q127:U127"/>
    <mergeCell ref="V127:Z127"/>
    <mergeCell ref="A127:B127"/>
    <mergeCell ref="C127:D127"/>
    <mergeCell ref="E127:F127"/>
    <mergeCell ref="J128:M129"/>
    <mergeCell ref="N128:P129"/>
    <mergeCell ref="Q128:U129"/>
    <mergeCell ref="V128:X128"/>
    <mergeCell ref="Y128:Z128"/>
    <mergeCell ref="V129:Z129"/>
    <mergeCell ref="A108:Z108"/>
    <mergeCell ref="A109:Z109"/>
    <mergeCell ref="A107:Z107"/>
    <mergeCell ref="A112:Z112"/>
    <mergeCell ref="A124:Z124"/>
    <mergeCell ref="A128:B129"/>
    <mergeCell ref="C128:D129"/>
    <mergeCell ref="E128:F129"/>
    <mergeCell ref="G128:I129"/>
    <mergeCell ref="A99:B99"/>
    <mergeCell ref="C99:D99"/>
    <mergeCell ref="E99:F99"/>
    <mergeCell ref="G99:I99"/>
    <mergeCell ref="J99:M99"/>
    <mergeCell ref="N99:P99"/>
    <mergeCell ref="Q99:U99"/>
    <mergeCell ref="V99:Z99"/>
    <mergeCell ref="A100:B100"/>
    <mergeCell ref="C100:O100"/>
    <mergeCell ref="P100:X100"/>
    <mergeCell ref="Y100:Z100"/>
    <mergeCell ref="A97:B98"/>
    <mergeCell ref="C97:D98"/>
    <mergeCell ref="E97:F98"/>
    <mergeCell ref="G97:I98"/>
    <mergeCell ref="J97:M98"/>
    <mergeCell ref="N97:P98"/>
    <mergeCell ref="Q97:U98"/>
    <mergeCell ref="V97:X97"/>
    <mergeCell ref="Y97:Z97"/>
    <mergeCell ref="V98:Z98"/>
    <mergeCell ref="A1:Z1"/>
    <mergeCell ref="A2:Z2"/>
    <mergeCell ref="C11:V11"/>
    <mergeCell ref="A20:Z20"/>
    <mergeCell ref="P6:U6"/>
    <mergeCell ref="P5:U5"/>
    <mergeCell ref="V95:X95"/>
    <mergeCell ref="Y95:Z95"/>
    <mergeCell ref="V96:Z96"/>
    <mergeCell ref="A95:B96"/>
    <mergeCell ref="C95:D96"/>
    <mergeCell ref="E95:F96"/>
    <mergeCell ref="G95:I96"/>
    <mergeCell ref="J95:M96"/>
    <mergeCell ref="N95:P96"/>
    <mergeCell ref="Q95:U96"/>
    <mergeCell ref="A83:Z83"/>
    <mergeCell ref="A81:Z81"/>
    <mergeCell ref="A50:Z50"/>
    <mergeCell ref="A45:Z45"/>
    <mergeCell ref="A69:Z69"/>
    <mergeCell ref="A71:Z71"/>
    <mergeCell ref="A73:Z73"/>
    <mergeCell ref="A51:Z51"/>
    <mergeCell ref="A57:Z57"/>
    <mergeCell ref="L54:R54"/>
    <mergeCell ref="S54:W54"/>
    <mergeCell ref="Y54:Z54"/>
    <mergeCell ref="A91:Z91"/>
    <mergeCell ref="A92:B92"/>
    <mergeCell ref="C92:D92"/>
    <mergeCell ref="N92:P92"/>
    <mergeCell ref="Q92:U92"/>
    <mergeCell ref="E92:F92"/>
    <mergeCell ref="G92:I92"/>
    <mergeCell ref="J92:M92"/>
    <mergeCell ref="A87:Z87"/>
    <mergeCell ref="V92:Z92"/>
    <mergeCell ref="F75:H75"/>
    <mergeCell ref="J75:L75"/>
    <mergeCell ref="M75:O75"/>
    <mergeCell ref="P75:Q75"/>
    <mergeCell ref="R75:T75"/>
    <mergeCell ref="A89:Q89"/>
    <mergeCell ref="A93:B94"/>
    <mergeCell ref="C93:D94"/>
    <mergeCell ref="E93:F94"/>
    <mergeCell ref="G93:I94"/>
    <mergeCell ref="J93:M94"/>
    <mergeCell ref="N93:P94"/>
    <mergeCell ref="Q93:U94"/>
    <mergeCell ref="V93:X93"/>
    <mergeCell ref="Y93:Z93"/>
    <mergeCell ref="V94:Z94"/>
    <mergeCell ref="A165:Z165"/>
    <mergeCell ref="A155:G155"/>
    <mergeCell ref="I155:K155"/>
    <mergeCell ref="N155:W155"/>
    <mergeCell ref="A156:G156"/>
    <mergeCell ref="I156:K156"/>
    <mergeCell ref="A161:Z161"/>
    <mergeCell ref="A149:Z149"/>
    <mergeCell ref="A154:G154"/>
    <mergeCell ref="I154:K154"/>
    <mergeCell ref="N154:W154"/>
    <mergeCell ref="N153:T153"/>
    <mergeCell ref="N156:W156"/>
    <mergeCell ref="A153:G153"/>
    <mergeCell ref="A150:Z150"/>
    <mergeCell ref="A28:Z28"/>
    <mergeCell ref="A30:M30"/>
    <mergeCell ref="N30:Q30"/>
    <mergeCell ref="R30:V30"/>
    <mergeCell ref="W30:Z30"/>
    <mergeCell ref="A32:M32"/>
    <mergeCell ref="N32:T32"/>
    <mergeCell ref="U32:Z32"/>
    <mergeCell ref="A34:M34"/>
    <mergeCell ref="N34:Z34"/>
    <mergeCell ref="A43:Z43"/>
    <mergeCell ref="G35:K35"/>
    <mergeCell ref="L35:M35"/>
    <mergeCell ref="A36:E36"/>
    <mergeCell ref="G36:K36"/>
    <mergeCell ref="L36:M36"/>
    <mergeCell ref="P36:U36"/>
    <mergeCell ref="X36:Z36"/>
    <mergeCell ref="D38:F38"/>
    <mergeCell ref="G38:H38"/>
    <mergeCell ref="I38:K38"/>
    <mergeCell ref="Q38:S38"/>
  </mergeCells>
  <conditionalFormatting sqref="A95:B98">
    <cfRule type="cellIs" dxfId="1" priority="3" operator="equal">
      <formula>"o70=""yes"""</formula>
    </cfRule>
    <cfRule type="colorScale" priority="4">
      <colorScale>
        <cfvo type="min"/>
        <cfvo type="max"/>
        <color rgb="FF63BE7B"/>
        <color rgb="FFFCFCFF"/>
      </colorScale>
    </cfRule>
  </conditionalFormatting>
  <conditionalFormatting sqref="A130:B131">
    <cfRule type="cellIs" dxfId="0" priority="1" operator="equal">
      <formula>"o70=""yes"""</formula>
    </cfRule>
    <cfRule type="colorScale" priority="2">
      <colorScale>
        <cfvo type="min"/>
        <cfvo type="max"/>
        <color rgb="FF63BE7B"/>
        <color rgb="FFFCFCFF"/>
      </colorScale>
    </cfRule>
  </conditionalFormatting>
  <dataValidations disablePrompts="1" count="3">
    <dataValidation type="list" allowBlank="1" showInputMessage="1" showErrorMessage="1" sqref="Y93:Z93 Y128:Z128">
      <formula1>Billing</formula1>
    </dataValidation>
    <dataValidation type="list" errorStyle="warning" allowBlank="1" showInputMessage="1" showErrorMessage="1" errorTitle="warning" promptTitle="Third Party Billing ?" prompt="If 3rd party billing,  Y = Yes  N = No_x000a_" sqref="V95 V97 V93:X93 V130 V132 V128:X128">
      <formula1>Bill</formula1>
    </dataValidation>
    <dataValidation type="list" errorStyle="warning" allowBlank="1" showInputMessage="1" showErrorMessage="1" errorTitle="Billing program code" error="please a billing code_x000a_" sqref="Y95:Z95 Y97:Z97 Y130:Z130 Y132:Z132">
      <formula1>Billing</formula1>
    </dataValidation>
  </dataValidations>
  <hyperlinks>
    <hyperlink ref="P6" r:id="rId1"/>
    <hyperlink ref="P5:U5" r:id="rId2" display="Signature Authority Guideline"/>
  </hyperlinks>
  <pageMargins left="0.5" right="0.45" top="0.25" bottom="0.5" header="0.3" footer="0.3"/>
  <pageSetup scale="79" fitToHeight="4" orientation="portrait" r:id="rId3"/>
  <headerFooter>
    <oddFooter>&amp;L&amp;Z&amp;F&amp;&amp;[Tab]</oddFooter>
  </headerFooter>
  <rowBreaks count="3" manualBreakCount="3">
    <brk id="56" max="16383" man="1"/>
    <brk id="101" max="16383" man="1"/>
    <brk id="137" max="25" man="1"/>
  </rowBreaks>
  <drawing r:id="rId4"/>
  <legacyDrawing r:id="rId5"/>
  <mc:AlternateContent xmlns:mc="http://schemas.openxmlformats.org/markup-compatibility/2006">
    <mc:Choice Requires="x14">
      <controls>
        <mc:AlternateContent xmlns:mc="http://schemas.openxmlformats.org/markup-compatibility/2006">
          <mc:Choice Requires="x14">
            <control shapeId="16395" r:id="rId6" name="Check Box 11">
              <controlPr defaultSize="0" autoFill="0" autoLine="0" autoPict="0">
                <anchor moveWithCells="1">
                  <from>
                    <xdr:col>24</xdr:col>
                    <xdr:colOff>209550</xdr:colOff>
                    <xdr:row>82</xdr:row>
                    <xdr:rowOff>161925</xdr:rowOff>
                  </from>
                  <to>
                    <xdr:col>25</xdr:col>
                    <xdr:colOff>47625</xdr:colOff>
                    <xdr:row>84</xdr:row>
                    <xdr:rowOff>28575</xdr:rowOff>
                  </to>
                </anchor>
              </controlPr>
            </control>
          </mc:Choice>
        </mc:AlternateContent>
        <mc:AlternateContent xmlns:mc="http://schemas.openxmlformats.org/markup-compatibility/2006">
          <mc:Choice Requires="x14">
            <control shapeId="16396" r:id="rId7" name="Check Box 12">
              <controlPr defaultSize="0" autoFill="0" autoLine="0" autoPict="0">
                <anchor moveWithCells="1">
                  <from>
                    <xdr:col>22</xdr:col>
                    <xdr:colOff>161925</xdr:colOff>
                    <xdr:row>82</xdr:row>
                    <xdr:rowOff>161925</xdr:rowOff>
                  </from>
                  <to>
                    <xdr:col>23</xdr:col>
                    <xdr:colOff>285750</xdr:colOff>
                    <xdr:row>84</xdr:row>
                    <xdr:rowOff>9525</xdr:rowOff>
                  </to>
                </anchor>
              </controlPr>
            </control>
          </mc:Choice>
        </mc:AlternateContent>
        <mc:AlternateContent xmlns:mc="http://schemas.openxmlformats.org/markup-compatibility/2006">
          <mc:Choice Requires="x14">
            <control shapeId="16427" r:id="rId8" name="Check Box 43">
              <controlPr defaultSize="0" autoFill="0" autoLine="0" autoPict="0">
                <anchor moveWithCells="1">
                  <from>
                    <xdr:col>2</xdr:col>
                    <xdr:colOff>57150</xdr:colOff>
                    <xdr:row>9</xdr:row>
                    <xdr:rowOff>95250</xdr:rowOff>
                  </from>
                  <to>
                    <xdr:col>3</xdr:col>
                    <xdr:colOff>95250</xdr:colOff>
                    <xdr:row>11</xdr:row>
                    <xdr:rowOff>85725</xdr:rowOff>
                  </to>
                </anchor>
              </controlPr>
            </control>
          </mc:Choice>
        </mc:AlternateContent>
        <mc:AlternateContent xmlns:mc="http://schemas.openxmlformats.org/markup-compatibility/2006">
          <mc:Choice Requires="x14">
            <control shapeId="16428" r:id="rId9" name="Check Box 44">
              <controlPr defaultSize="0" autoFill="0" autoLine="0" autoPict="0">
                <anchor moveWithCells="1">
                  <from>
                    <xdr:col>10</xdr:col>
                    <xdr:colOff>76200</xdr:colOff>
                    <xdr:row>9</xdr:row>
                    <xdr:rowOff>104775</xdr:rowOff>
                  </from>
                  <to>
                    <xdr:col>11</xdr:col>
                    <xdr:colOff>95250</xdr:colOff>
                    <xdr:row>11</xdr:row>
                    <xdr:rowOff>95250</xdr:rowOff>
                  </to>
                </anchor>
              </controlPr>
            </control>
          </mc:Choice>
        </mc:AlternateContent>
        <mc:AlternateContent xmlns:mc="http://schemas.openxmlformats.org/markup-compatibility/2006">
          <mc:Choice Requires="x14">
            <control shapeId="16429" r:id="rId10" name="Check Box 45">
              <controlPr defaultSize="0" autoFill="0" autoLine="0" autoPict="0">
                <anchor moveWithCells="1">
                  <from>
                    <xdr:col>17</xdr:col>
                    <xdr:colOff>9525</xdr:colOff>
                    <xdr:row>9</xdr:row>
                    <xdr:rowOff>95250</xdr:rowOff>
                  </from>
                  <to>
                    <xdr:col>18</xdr:col>
                    <xdr:colOff>209550</xdr:colOff>
                    <xdr:row>11</xdr:row>
                    <xdr:rowOff>85725</xdr:rowOff>
                  </to>
                </anchor>
              </controlPr>
            </control>
          </mc:Choice>
        </mc:AlternateContent>
        <mc:AlternateContent xmlns:mc="http://schemas.openxmlformats.org/markup-compatibility/2006">
          <mc:Choice Requires="x14">
            <control shapeId="16435" r:id="rId11" name="Check Box 51">
              <controlPr defaultSize="0" autoFill="0" autoLine="0" autoPict="0">
                <anchor moveWithCells="1">
                  <from>
                    <xdr:col>7</xdr:col>
                    <xdr:colOff>9525</xdr:colOff>
                    <xdr:row>18</xdr:row>
                    <xdr:rowOff>152400</xdr:rowOff>
                  </from>
                  <to>
                    <xdr:col>8</xdr:col>
                    <xdr:colOff>57150</xdr:colOff>
                    <xdr:row>20</xdr:row>
                    <xdr:rowOff>47625</xdr:rowOff>
                  </to>
                </anchor>
              </controlPr>
            </control>
          </mc:Choice>
        </mc:AlternateContent>
        <mc:AlternateContent xmlns:mc="http://schemas.openxmlformats.org/markup-compatibility/2006">
          <mc:Choice Requires="x14">
            <control shapeId="16436" r:id="rId12" name="Check Box 52">
              <controlPr defaultSize="0" autoFill="0" autoLine="0" autoPict="0">
                <anchor moveWithCells="1">
                  <from>
                    <xdr:col>12</xdr:col>
                    <xdr:colOff>0</xdr:colOff>
                    <xdr:row>18</xdr:row>
                    <xdr:rowOff>161925</xdr:rowOff>
                  </from>
                  <to>
                    <xdr:col>12</xdr:col>
                    <xdr:colOff>285750</xdr:colOff>
                    <xdr:row>20</xdr:row>
                    <xdr:rowOff>57150</xdr:rowOff>
                  </to>
                </anchor>
              </controlPr>
            </control>
          </mc:Choice>
        </mc:AlternateContent>
        <mc:AlternateContent xmlns:mc="http://schemas.openxmlformats.org/markup-compatibility/2006">
          <mc:Choice Requires="x14">
            <control shapeId="16437" r:id="rId13" name="Check Box 53">
              <controlPr defaultSize="0" autoFill="0" autoLine="0" autoPict="0">
                <anchor moveWithCells="1">
                  <from>
                    <xdr:col>1</xdr:col>
                    <xdr:colOff>209550</xdr:colOff>
                    <xdr:row>18</xdr:row>
                    <xdr:rowOff>152400</xdr:rowOff>
                  </from>
                  <to>
                    <xdr:col>2</xdr:col>
                    <xdr:colOff>171450</xdr:colOff>
                    <xdr:row>20</xdr:row>
                    <xdr:rowOff>47625</xdr:rowOff>
                  </to>
                </anchor>
              </controlPr>
            </control>
          </mc:Choice>
        </mc:AlternateContent>
        <mc:AlternateContent xmlns:mc="http://schemas.openxmlformats.org/markup-compatibility/2006">
          <mc:Choice Requires="x14">
            <control shapeId="16438" r:id="rId14" name="Check Box 54">
              <controlPr defaultSize="0" autoFill="0" autoLine="0" autoPict="0">
                <anchor moveWithCells="1">
                  <from>
                    <xdr:col>16</xdr:col>
                    <xdr:colOff>142875</xdr:colOff>
                    <xdr:row>18</xdr:row>
                    <xdr:rowOff>171450</xdr:rowOff>
                  </from>
                  <to>
                    <xdr:col>17</xdr:col>
                    <xdr:colOff>76200</xdr:colOff>
                    <xdr:row>20</xdr:row>
                    <xdr:rowOff>57150</xdr:rowOff>
                  </to>
                </anchor>
              </controlPr>
            </control>
          </mc:Choice>
        </mc:AlternateContent>
        <mc:AlternateContent xmlns:mc="http://schemas.openxmlformats.org/markup-compatibility/2006">
          <mc:Choice Requires="x14">
            <control shapeId="16439" r:id="rId15" name="Check Box 55">
              <controlPr defaultSize="0" autoFill="0" autoLine="0" autoPict="0">
                <anchor moveWithCells="1">
                  <from>
                    <xdr:col>3</xdr:col>
                    <xdr:colOff>304800</xdr:colOff>
                    <xdr:row>18</xdr:row>
                    <xdr:rowOff>161925</xdr:rowOff>
                  </from>
                  <to>
                    <xdr:col>4</xdr:col>
                    <xdr:colOff>247650</xdr:colOff>
                    <xdr:row>20</xdr:row>
                    <xdr:rowOff>57150</xdr:rowOff>
                  </to>
                </anchor>
              </controlPr>
            </control>
          </mc:Choice>
        </mc:AlternateContent>
        <mc:AlternateContent xmlns:mc="http://schemas.openxmlformats.org/markup-compatibility/2006">
          <mc:Choice Requires="x14">
            <control shapeId="16440" r:id="rId16" name="Check Box 56">
              <controlPr defaultSize="0" autoFill="0" autoLine="0" autoPict="0">
                <anchor moveWithCells="1">
                  <from>
                    <xdr:col>19</xdr:col>
                    <xdr:colOff>171450</xdr:colOff>
                    <xdr:row>18</xdr:row>
                    <xdr:rowOff>180975</xdr:rowOff>
                  </from>
                  <to>
                    <xdr:col>20</xdr:col>
                    <xdr:colOff>200025</xdr:colOff>
                    <xdr:row>20</xdr:row>
                    <xdr:rowOff>76200</xdr:rowOff>
                  </to>
                </anchor>
              </controlPr>
            </control>
          </mc:Choice>
        </mc:AlternateContent>
        <mc:AlternateContent xmlns:mc="http://schemas.openxmlformats.org/markup-compatibility/2006">
          <mc:Choice Requires="x14">
            <control shapeId="16477" r:id="rId17" name="Check Box 93">
              <controlPr defaultSize="0" autoFill="0" autoLine="0" autoPict="0">
                <anchor moveWithCells="1">
                  <from>
                    <xdr:col>9</xdr:col>
                    <xdr:colOff>66675</xdr:colOff>
                    <xdr:row>52</xdr:row>
                    <xdr:rowOff>28575</xdr:rowOff>
                  </from>
                  <to>
                    <xdr:col>10</xdr:col>
                    <xdr:colOff>104775</xdr:colOff>
                    <xdr:row>52</xdr:row>
                    <xdr:rowOff>209550</xdr:rowOff>
                  </to>
                </anchor>
              </controlPr>
            </control>
          </mc:Choice>
        </mc:AlternateContent>
        <mc:AlternateContent xmlns:mc="http://schemas.openxmlformats.org/markup-compatibility/2006">
          <mc:Choice Requires="x14">
            <control shapeId="16478" r:id="rId18" name="Check Box 94">
              <controlPr defaultSize="0" autoFill="0" autoLine="0" autoPict="0">
                <anchor moveWithCells="1">
                  <from>
                    <xdr:col>5</xdr:col>
                    <xdr:colOff>142875</xdr:colOff>
                    <xdr:row>53</xdr:row>
                    <xdr:rowOff>9525</xdr:rowOff>
                  </from>
                  <to>
                    <xdr:col>5</xdr:col>
                    <xdr:colOff>371475</xdr:colOff>
                    <xdr:row>53</xdr:row>
                    <xdr:rowOff>190500</xdr:rowOff>
                  </to>
                </anchor>
              </controlPr>
            </control>
          </mc:Choice>
        </mc:AlternateContent>
        <mc:AlternateContent xmlns:mc="http://schemas.openxmlformats.org/markup-compatibility/2006">
          <mc:Choice Requires="x14">
            <control shapeId="16480" r:id="rId19" name="Check Box 96">
              <controlPr defaultSize="0" autoFill="0" autoLine="0" autoPict="0">
                <anchor moveWithCells="1">
                  <from>
                    <xdr:col>16</xdr:col>
                    <xdr:colOff>123825</xdr:colOff>
                    <xdr:row>52</xdr:row>
                    <xdr:rowOff>0</xdr:rowOff>
                  </from>
                  <to>
                    <xdr:col>18</xdr:col>
                    <xdr:colOff>9525</xdr:colOff>
                    <xdr:row>52</xdr:row>
                    <xdr:rowOff>190500</xdr:rowOff>
                  </to>
                </anchor>
              </controlPr>
            </control>
          </mc:Choice>
        </mc:AlternateContent>
        <mc:AlternateContent xmlns:mc="http://schemas.openxmlformats.org/markup-compatibility/2006">
          <mc:Choice Requires="x14">
            <control shapeId="16482" r:id="rId20" name="Check Box 98">
              <controlPr defaultSize="0" autoFill="0" autoLine="0" autoPict="0">
                <anchor moveWithCells="1">
                  <from>
                    <xdr:col>5</xdr:col>
                    <xdr:colOff>142875</xdr:colOff>
                    <xdr:row>52</xdr:row>
                    <xdr:rowOff>28575</xdr:rowOff>
                  </from>
                  <to>
                    <xdr:col>5</xdr:col>
                    <xdr:colOff>371475</xdr:colOff>
                    <xdr:row>52</xdr:row>
                    <xdr:rowOff>209550</xdr:rowOff>
                  </to>
                </anchor>
              </controlPr>
            </control>
          </mc:Choice>
        </mc:AlternateContent>
        <mc:AlternateContent xmlns:mc="http://schemas.openxmlformats.org/markup-compatibility/2006">
          <mc:Choice Requires="x14">
            <control shapeId="16496" r:id="rId21" name="Check Box 112">
              <controlPr defaultSize="0" autoFill="0" autoLine="0" autoPict="0">
                <anchor moveWithCells="1">
                  <from>
                    <xdr:col>5</xdr:col>
                    <xdr:colOff>381000</xdr:colOff>
                    <xdr:row>137</xdr:row>
                    <xdr:rowOff>0</xdr:rowOff>
                  </from>
                  <to>
                    <xdr:col>6</xdr:col>
                    <xdr:colOff>219075</xdr:colOff>
                    <xdr:row>139</xdr:row>
                    <xdr:rowOff>47625</xdr:rowOff>
                  </to>
                </anchor>
              </controlPr>
            </control>
          </mc:Choice>
        </mc:AlternateContent>
        <mc:AlternateContent xmlns:mc="http://schemas.openxmlformats.org/markup-compatibility/2006">
          <mc:Choice Requires="x14">
            <control shapeId="16508" r:id="rId22" name="Check Box 124">
              <controlPr defaultSize="0" autoFill="0" autoLine="0" autoPict="0">
                <anchor moveWithCells="1">
                  <from>
                    <xdr:col>1</xdr:col>
                    <xdr:colOff>171450</xdr:colOff>
                    <xdr:row>38</xdr:row>
                    <xdr:rowOff>76200</xdr:rowOff>
                  </from>
                  <to>
                    <xdr:col>2</xdr:col>
                    <xdr:colOff>200025</xdr:colOff>
                    <xdr:row>40</xdr:row>
                    <xdr:rowOff>104775</xdr:rowOff>
                  </to>
                </anchor>
              </controlPr>
            </control>
          </mc:Choice>
        </mc:AlternateContent>
        <mc:AlternateContent xmlns:mc="http://schemas.openxmlformats.org/markup-compatibility/2006">
          <mc:Choice Requires="x14">
            <control shapeId="16509" r:id="rId23" name="Check Box 125">
              <controlPr defaultSize="0" autoFill="0" autoLine="0" autoPict="0">
                <anchor moveWithCells="1">
                  <from>
                    <xdr:col>15</xdr:col>
                    <xdr:colOff>209550</xdr:colOff>
                    <xdr:row>38</xdr:row>
                    <xdr:rowOff>57150</xdr:rowOff>
                  </from>
                  <to>
                    <xdr:col>17</xdr:col>
                    <xdr:colOff>85725</xdr:colOff>
                    <xdr:row>40</xdr:row>
                    <xdr:rowOff>114300</xdr:rowOff>
                  </to>
                </anchor>
              </controlPr>
            </control>
          </mc:Choice>
        </mc:AlternateContent>
        <mc:AlternateContent xmlns:mc="http://schemas.openxmlformats.org/markup-compatibility/2006">
          <mc:Choice Requires="x14">
            <control shapeId="16510" r:id="rId24" name="Check Box 126">
              <controlPr defaultSize="0" autoFill="0" autoLine="0" autoPict="0">
                <anchor moveWithCells="1">
                  <from>
                    <xdr:col>5</xdr:col>
                    <xdr:colOff>238125</xdr:colOff>
                    <xdr:row>38</xdr:row>
                    <xdr:rowOff>66675</xdr:rowOff>
                  </from>
                  <to>
                    <xdr:col>7</xdr:col>
                    <xdr:colOff>9525</xdr:colOff>
                    <xdr:row>40</xdr:row>
                    <xdr:rowOff>104775</xdr:rowOff>
                  </to>
                </anchor>
              </controlPr>
            </control>
          </mc:Choice>
        </mc:AlternateContent>
        <mc:AlternateContent xmlns:mc="http://schemas.openxmlformats.org/markup-compatibility/2006">
          <mc:Choice Requires="x14">
            <control shapeId="16511" r:id="rId25" name="Check Box 127">
              <controlPr defaultSize="0" autoFill="0" autoLine="0" autoPict="0">
                <anchor moveWithCells="1">
                  <from>
                    <xdr:col>12</xdr:col>
                    <xdr:colOff>57150</xdr:colOff>
                    <xdr:row>38</xdr:row>
                    <xdr:rowOff>76200</xdr:rowOff>
                  </from>
                  <to>
                    <xdr:col>13</xdr:col>
                    <xdr:colOff>104775</xdr:colOff>
                    <xdr:row>40</xdr:row>
                    <xdr:rowOff>104775</xdr:rowOff>
                  </to>
                </anchor>
              </controlPr>
            </control>
          </mc:Choice>
        </mc:AlternateContent>
        <mc:AlternateContent xmlns:mc="http://schemas.openxmlformats.org/markup-compatibility/2006">
          <mc:Choice Requires="x14">
            <control shapeId="16512" r:id="rId26" name="Check Box 128">
              <controlPr defaultSize="0" autoFill="0" autoLine="0" autoPict="0">
                <anchor moveWithCells="1">
                  <from>
                    <xdr:col>5</xdr:col>
                    <xdr:colOff>228600</xdr:colOff>
                    <xdr:row>40</xdr:row>
                    <xdr:rowOff>38100</xdr:rowOff>
                  </from>
                  <to>
                    <xdr:col>7</xdr:col>
                    <xdr:colOff>9525</xdr:colOff>
                    <xdr:row>40</xdr:row>
                    <xdr:rowOff>171450</xdr:rowOff>
                  </to>
                </anchor>
              </controlPr>
            </control>
          </mc:Choice>
        </mc:AlternateContent>
        <mc:AlternateContent xmlns:mc="http://schemas.openxmlformats.org/markup-compatibility/2006">
          <mc:Choice Requires="x14">
            <control shapeId="16513" r:id="rId27" name="Check Box 129">
              <controlPr defaultSize="0" autoFill="0" autoLine="0" autoPict="0">
                <anchor moveWithCells="1">
                  <from>
                    <xdr:col>12</xdr:col>
                    <xdr:colOff>57150</xdr:colOff>
                    <xdr:row>40</xdr:row>
                    <xdr:rowOff>38100</xdr:rowOff>
                  </from>
                  <to>
                    <xdr:col>13</xdr:col>
                    <xdr:colOff>114300</xdr:colOff>
                    <xdr:row>40</xdr:row>
                    <xdr:rowOff>171450</xdr:rowOff>
                  </to>
                </anchor>
              </controlPr>
            </control>
          </mc:Choice>
        </mc:AlternateContent>
        <mc:AlternateContent xmlns:mc="http://schemas.openxmlformats.org/markup-compatibility/2006">
          <mc:Choice Requires="x14">
            <control shapeId="16514" r:id="rId28" name="Check Box 130">
              <controlPr defaultSize="0" autoFill="0" autoLine="0" autoPict="0">
                <anchor moveWithCells="1">
                  <from>
                    <xdr:col>15</xdr:col>
                    <xdr:colOff>209550</xdr:colOff>
                    <xdr:row>40</xdr:row>
                    <xdr:rowOff>57150</xdr:rowOff>
                  </from>
                  <to>
                    <xdr:col>17</xdr:col>
                    <xdr:colOff>104775</xdr:colOff>
                    <xdr:row>40</xdr:row>
                    <xdr:rowOff>171450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49"/>
  <sheetViews>
    <sheetView showGridLines="0" zoomScaleNormal="100" workbookViewId="0">
      <selection activeCell="F5" sqref="F5:K5"/>
    </sheetView>
  </sheetViews>
  <sheetFormatPr defaultColWidth="9" defaultRowHeight="15"/>
  <cols>
    <col min="1" max="1" width="3.140625" style="32" customWidth="1"/>
    <col min="2" max="2" width="0.5703125" style="12" customWidth="1"/>
    <col min="3" max="3" width="3.42578125" bestFit="1" customWidth="1"/>
    <col min="4" max="4" width="6.5703125" bestFit="1" customWidth="1"/>
    <col min="5" max="5" width="7.85546875" bestFit="1" customWidth="1"/>
    <col min="6" max="6" width="5.5703125" bestFit="1" customWidth="1"/>
    <col min="7" max="7" width="3.7109375" bestFit="1" customWidth="1"/>
    <col min="8" max="8" width="5" bestFit="1" customWidth="1"/>
    <col min="9" max="9" width="11.85546875" customWidth="1"/>
    <col min="10" max="10" width="4.7109375" customWidth="1"/>
    <col min="11" max="11" width="2.85546875" customWidth="1"/>
    <col min="12" max="12" width="1" customWidth="1"/>
    <col min="14" max="14" width="5.28515625" bestFit="1" customWidth="1"/>
    <col min="15" max="15" width="13.42578125" customWidth="1"/>
    <col min="16" max="16" width="14.42578125" customWidth="1"/>
    <col min="17" max="17" width="1.5703125" customWidth="1"/>
    <col min="18" max="18" width="0.140625" customWidth="1"/>
    <col min="19" max="19" width="7.42578125" customWidth="1"/>
    <col min="76" max="76" width="14.5703125" customWidth="1"/>
  </cols>
  <sheetData>
    <row r="1" spans="1:78 16384:16384" ht="28.5" customHeight="1">
      <c r="A1" s="623" t="s">
        <v>29</v>
      </c>
      <c r="B1" s="623"/>
      <c r="C1" s="623"/>
      <c r="D1" s="623"/>
      <c r="E1" s="623"/>
      <c r="F1" s="623"/>
      <c r="G1" s="623"/>
      <c r="H1" s="623"/>
      <c r="I1" s="623"/>
      <c r="J1" s="623"/>
      <c r="K1" s="623"/>
      <c r="L1" s="623"/>
      <c r="M1" s="623"/>
      <c r="N1" s="623"/>
      <c r="O1" s="623"/>
      <c r="P1" s="623"/>
      <c r="Q1" s="623"/>
      <c r="R1" s="123"/>
    </row>
    <row r="2" spans="1:78 16384:16384" ht="25.5" customHeight="1">
      <c r="A2" s="623" t="s">
        <v>30</v>
      </c>
      <c r="B2" s="623"/>
      <c r="C2" s="623"/>
      <c r="D2" s="623"/>
      <c r="E2" s="623"/>
      <c r="F2" s="623"/>
      <c r="G2" s="623"/>
      <c r="H2" s="623"/>
      <c r="I2" s="623"/>
      <c r="J2" s="623"/>
      <c r="K2" s="623"/>
      <c r="L2" s="623"/>
      <c r="M2" s="623"/>
      <c r="N2" s="623"/>
      <c r="O2" s="623"/>
      <c r="P2" s="623"/>
      <c r="Q2" s="623"/>
      <c r="R2" s="123"/>
    </row>
    <row r="3" spans="1:78 16384:16384" ht="23.45" customHeight="1">
      <c r="A3"/>
      <c r="B3"/>
      <c r="R3" s="14"/>
    </row>
    <row r="4" spans="1:78 16384:16384" ht="9" customHeight="1">
      <c r="A4" s="30"/>
      <c r="B4" s="30"/>
      <c r="C4" s="107"/>
      <c r="D4" s="108"/>
      <c r="E4" s="108"/>
      <c r="F4" s="108"/>
      <c r="G4" s="108"/>
      <c r="H4" s="108"/>
      <c r="I4" s="108"/>
      <c r="J4" s="108"/>
      <c r="K4" s="108"/>
      <c r="L4" s="108"/>
      <c r="M4" s="108"/>
      <c r="N4" s="108"/>
      <c r="O4" s="108"/>
      <c r="P4" s="108"/>
      <c r="Q4" s="108"/>
      <c r="R4" s="108"/>
    </row>
    <row r="5" spans="1:78 16384:16384" ht="21" customHeight="1">
      <c r="A5" s="30"/>
      <c r="B5" s="30"/>
      <c r="C5" s="109" t="s">
        <v>11</v>
      </c>
      <c r="D5" s="111"/>
      <c r="E5" s="111"/>
      <c r="F5" s="624"/>
      <c r="G5" s="624"/>
      <c r="H5" s="624"/>
      <c r="I5" s="624"/>
      <c r="J5" s="624"/>
      <c r="K5" s="624"/>
      <c r="L5" s="153"/>
      <c r="M5" s="144"/>
      <c r="N5" s="109" t="s">
        <v>12</v>
      </c>
      <c r="O5" s="109"/>
      <c r="P5" s="125"/>
      <c r="Q5" s="156"/>
      <c r="R5" s="156"/>
      <c r="S5" s="144"/>
    </row>
    <row r="6" spans="1:78 16384:16384" ht="7.5" customHeight="1">
      <c r="A6" s="30"/>
      <c r="B6" s="30"/>
      <c r="C6" s="107"/>
      <c r="D6" s="108"/>
      <c r="E6" s="108"/>
      <c r="F6" s="108"/>
      <c r="G6" s="108"/>
      <c r="H6" s="108"/>
      <c r="I6" s="108"/>
      <c r="J6" s="108"/>
      <c r="K6" s="108"/>
      <c r="L6" s="144"/>
      <c r="M6" s="144"/>
      <c r="N6" s="108"/>
      <c r="O6" s="108"/>
      <c r="P6" s="108"/>
      <c r="Q6" s="144"/>
      <c r="R6" s="144"/>
      <c r="S6" s="144"/>
    </row>
    <row r="7" spans="1:78 16384:16384" ht="17.25" customHeight="1">
      <c r="A7" s="30"/>
      <c r="B7" s="30"/>
      <c r="C7" s="33" t="s">
        <v>31</v>
      </c>
      <c r="D7" s="108"/>
      <c r="E7" s="108"/>
      <c r="F7" s="624"/>
      <c r="G7" s="624"/>
      <c r="H7" s="624"/>
      <c r="I7" s="624"/>
      <c r="J7" s="624"/>
      <c r="K7" s="624"/>
      <c r="L7" s="112"/>
      <c r="M7" s="144"/>
      <c r="N7" s="131" t="s">
        <v>90</v>
      </c>
      <c r="O7" s="108"/>
      <c r="P7" s="126"/>
      <c r="Q7" s="157"/>
      <c r="R7" s="144"/>
      <c r="S7" s="144"/>
    </row>
    <row r="8" spans="1:78 16384:16384" ht="7.5" customHeight="1">
      <c r="A8" s="30"/>
      <c r="B8" s="30"/>
      <c r="C8" s="34"/>
      <c r="D8" s="34"/>
      <c r="E8" s="34"/>
      <c r="F8" s="34"/>
      <c r="G8" s="34"/>
      <c r="H8" s="34"/>
      <c r="I8" s="34"/>
      <c r="J8" s="34"/>
      <c r="K8" s="34"/>
      <c r="L8" s="110"/>
      <c r="M8" s="106"/>
      <c r="N8" s="154"/>
      <c r="O8" s="154"/>
      <c r="P8" s="154"/>
      <c r="Q8" s="154"/>
      <c r="R8" s="144"/>
      <c r="S8" s="143"/>
      <c r="T8" s="61"/>
    </row>
    <row r="9" spans="1:78 16384:16384" ht="18.75" customHeight="1">
      <c r="A9" s="30"/>
      <c r="B9" s="30"/>
      <c r="C9" s="109" t="s">
        <v>38</v>
      </c>
      <c r="D9" s="34"/>
      <c r="E9" s="34"/>
      <c r="F9" s="622"/>
      <c r="G9" s="622"/>
      <c r="H9" s="622"/>
      <c r="I9" s="35" t="s">
        <v>39</v>
      </c>
      <c r="J9" s="622"/>
      <c r="K9" s="622"/>
      <c r="L9" s="622"/>
      <c r="M9" s="622"/>
      <c r="N9" s="155"/>
      <c r="O9" s="155"/>
      <c r="P9" s="155"/>
      <c r="Q9" s="155"/>
      <c r="R9" s="144"/>
      <c r="S9" s="144"/>
      <c r="BX9" t="s">
        <v>40</v>
      </c>
      <c r="BZ9" t="s">
        <v>44</v>
      </c>
      <c r="XFD9" t="s">
        <v>41</v>
      </c>
    </row>
    <row r="10" spans="1:78 16384:16384" ht="7.5" customHeight="1" thickBot="1">
      <c r="A10" s="124"/>
      <c r="B10" s="30"/>
      <c r="C10" s="107"/>
      <c r="D10" s="108"/>
      <c r="E10" s="108"/>
      <c r="F10" s="108"/>
      <c r="G10" s="108"/>
      <c r="H10" s="108"/>
      <c r="I10" s="108"/>
      <c r="J10" s="108"/>
      <c r="K10" s="108"/>
      <c r="L10" s="108"/>
      <c r="M10" s="108"/>
      <c r="N10" s="144"/>
      <c r="O10" s="144"/>
      <c r="P10" s="144"/>
      <c r="Q10" s="144"/>
      <c r="R10" s="108"/>
      <c r="S10" s="108"/>
      <c r="BX10" t="s">
        <v>64</v>
      </c>
      <c r="BZ10" s="36">
        <v>0.5</v>
      </c>
      <c r="XFD10" t="s">
        <v>42</v>
      </c>
    </row>
    <row r="11" spans="1:78 16384:16384" ht="16.5" thickTop="1" thickBot="1">
      <c r="A11" s="621" t="s">
        <v>13</v>
      </c>
      <c r="B11" s="621"/>
      <c r="C11" s="621"/>
      <c r="D11" s="621"/>
      <c r="E11" s="621"/>
      <c r="F11" s="621"/>
      <c r="G11" s="621"/>
      <c r="H11" s="621"/>
      <c r="I11" s="621"/>
      <c r="J11" s="621"/>
      <c r="K11" s="621"/>
      <c r="L11" s="621"/>
      <c r="M11" s="621"/>
      <c r="N11" s="621"/>
      <c r="O11" s="621"/>
      <c r="P11" s="621"/>
      <c r="Q11" s="621"/>
      <c r="R11" s="120"/>
      <c r="BX11" t="s">
        <v>65</v>
      </c>
      <c r="BZ11" s="36">
        <v>0.24</v>
      </c>
      <c r="XFD11" t="s">
        <v>43</v>
      </c>
    </row>
    <row r="12" spans="1:78 16384:16384" ht="15.75" thickTop="1">
      <c r="A12" s="31"/>
      <c r="B12" s="30"/>
      <c r="D12" s="62"/>
      <c r="E12" s="62"/>
      <c r="F12" s="62"/>
      <c r="G12" s="62"/>
      <c r="H12" s="62"/>
      <c r="I12" s="62"/>
      <c r="J12" s="62"/>
      <c r="K12" s="62"/>
      <c r="L12" s="91"/>
      <c r="M12" s="62"/>
      <c r="N12" s="62"/>
      <c r="O12" s="62"/>
      <c r="P12" s="62"/>
      <c r="Q12" s="62"/>
      <c r="R12" s="62"/>
      <c r="BX12" t="s">
        <v>66</v>
      </c>
      <c r="BZ12" s="36">
        <v>0.24</v>
      </c>
    </row>
    <row r="13" spans="1:78 16384:16384">
      <c r="A13" s="94" t="s">
        <v>67</v>
      </c>
      <c r="B13" s="93"/>
      <c r="C13" s="93"/>
      <c r="D13" s="93"/>
      <c r="E13" s="93"/>
      <c r="F13" s="93"/>
      <c r="G13" s="93"/>
      <c r="H13" s="93"/>
      <c r="I13" s="114" t="s">
        <v>91</v>
      </c>
      <c r="K13" s="94" t="s">
        <v>82</v>
      </c>
      <c r="L13" s="92"/>
      <c r="M13" s="93"/>
      <c r="N13" s="93"/>
      <c r="O13" s="93"/>
      <c r="P13" s="114" t="s">
        <v>91</v>
      </c>
      <c r="Q13" s="99"/>
      <c r="R13" s="8"/>
    </row>
    <row r="14" spans="1:78 16384:16384">
      <c r="A14" s="96"/>
      <c r="B14" s="100" t="s">
        <v>68</v>
      </c>
      <c r="I14" s="132"/>
      <c r="K14" s="96"/>
      <c r="L14" s="97" t="s">
        <v>79</v>
      </c>
      <c r="M14" s="97"/>
      <c r="N14" s="113"/>
      <c r="O14" s="113"/>
      <c r="P14" s="127"/>
      <c r="Q14" s="99"/>
      <c r="R14" s="8"/>
    </row>
    <row r="15" spans="1:78 16384:16384">
      <c r="A15" s="99"/>
      <c r="B15" s="100" t="s">
        <v>233</v>
      </c>
      <c r="I15" s="310">
        <v>0.54</v>
      </c>
      <c r="K15" s="99"/>
      <c r="L15" s="100" t="s">
        <v>83</v>
      </c>
      <c r="M15" s="100"/>
      <c r="N15" s="8"/>
      <c r="O15" s="8"/>
      <c r="P15" s="117">
        <v>62</v>
      </c>
      <c r="Q15" s="99"/>
      <c r="R15" s="8"/>
    </row>
    <row r="16" spans="1:78 16384:16384">
      <c r="A16" s="99"/>
      <c r="B16" s="100" t="s">
        <v>69</v>
      </c>
      <c r="I16" s="133">
        <f>I14*I15</f>
        <v>0</v>
      </c>
      <c r="K16" s="99"/>
      <c r="L16" s="115" t="s">
        <v>93</v>
      </c>
      <c r="M16" s="8"/>
      <c r="N16" s="8"/>
      <c r="O16" s="8"/>
      <c r="P16" s="118">
        <f>P14*P15</f>
        <v>0</v>
      </c>
      <c r="Q16" s="99"/>
      <c r="R16" s="8"/>
    </row>
    <row r="17" spans="1:18">
      <c r="A17" s="99"/>
      <c r="B17" s="100" t="s">
        <v>14</v>
      </c>
      <c r="I17" s="129">
        <v>0</v>
      </c>
      <c r="K17" s="116"/>
      <c r="L17" s="12" t="s">
        <v>92</v>
      </c>
      <c r="P17" s="130">
        <v>0</v>
      </c>
      <c r="Q17" s="99"/>
      <c r="R17" s="8"/>
    </row>
    <row r="18" spans="1:18">
      <c r="A18" s="99"/>
      <c r="B18" s="100" t="s">
        <v>70</v>
      </c>
      <c r="I18" s="129">
        <v>0</v>
      </c>
      <c r="K18" s="102"/>
      <c r="L18" s="92" t="s">
        <v>84</v>
      </c>
      <c r="M18" s="92"/>
      <c r="N18" s="93"/>
      <c r="O18" s="93"/>
      <c r="P18" s="119">
        <f>SUM(P16:P17)</f>
        <v>0</v>
      </c>
      <c r="Q18" s="99"/>
      <c r="R18" s="8"/>
    </row>
    <row r="19" spans="1:18">
      <c r="A19" s="99"/>
      <c r="B19" s="100" t="s">
        <v>16</v>
      </c>
      <c r="I19" s="129">
        <v>0</v>
      </c>
    </row>
    <row r="20" spans="1:18">
      <c r="A20" s="99"/>
      <c r="B20" s="100" t="s">
        <v>71</v>
      </c>
      <c r="I20" s="129">
        <v>0</v>
      </c>
      <c r="K20" s="94" t="s">
        <v>85</v>
      </c>
      <c r="L20" s="93"/>
      <c r="M20" s="95"/>
      <c r="N20" s="102"/>
      <c r="O20" s="93"/>
      <c r="P20" s="114" t="s">
        <v>91</v>
      </c>
    </row>
    <row r="21" spans="1:18">
      <c r="A21" s="99"/>
      <c r="B21" s="100" t="s">
        <v>72</v>
      </c>
      <c r="I21" s="129">
        <v>0</v>
      </c>
      <c r="K21" s="104"/>
      <c r="L21" s="97" t="s">
        <v>86</v>
      </c>
      <c r="M21" s="98"/>
      <c r="P21" s="128">
        <v>0</v>
      </c>
    </row>
    <row r="22" spans="1:18">
      <c r="A22" s="99"/>
      <c r="B22" s="100" t="s">
        <v>73</v>
      </c>
      <c r="I22" s="129">
        <v>0</v>
      </c>
      <c r="K22" s="105"/>
      <c r="L22" s="100" t="s">
        <v>87</v>
      </c>
      <c r="M22" s="101"/>
      <c r="P22" s="129">
        <v>0</v>
      </c>
    </row>
    <row r="23" spans="1:18">
      <c r="A23" s="99"/>
      <c r="B23" s="100" t="s">
        <v>74</v>
      </c>
      <c r="I23" s="129">
        <v>0</v>
      </c>
      <c r="K23" s="105"/>
      <c r="L23" s="100" t="s">
        <v>130</v>
      </c>
      <c r="M23" s="8"/>
      <c r="N23" s="8"/>
      <c r="P23" s="129">
        <v>0</v>
      </c>
    </row>
    <row r="24" spans="1:18">
      <c r="A24" s="99"/>
      <c r="B24" s="100" t="s">
        <v>75</v>
      </c>
      <c r="I24" s="129">
        <v>0</v>
      </c>
      <c r="K24" s="105"/>
      <c r="L24" s="100" t="s">
        <v>88</v>
      </c>
      <c r="M24" s="101"/>
      <c r="P24" s="129">
        <v>0</v>
      </c>
    </row>
    <row r="25" spans="1:18">
      <c r="A25" s="99"/>
      <c r="B25" s="100" t="s">
        <v>76</v>
      </c>
      <c r="I25" s="129">
        <v>0</v>
      </c>
      <c r="K25" s="105"/>
      <c r="L25" s="100" t="s">
        <v>15</v>
      </c>
      <c r="M25" s="8"/>
      <c r="N25" s="8"/>
      <c r="P25" s="130">
        <v>0</v>
      </c>
    </row>
    <row r="26" spans="1:18">
      <c r="A26" s="99"/>
      <c r="B26" s="100" t="s">
        <v>77</v>
      </c>
      <c r="I26" s="130">
        <v>0</v>
      </c>
      <c r="K26" s="94"/>
      <c r="L26" s="92" t="s">
        <v>89</v>
      </c>
      <c r="M26" s="92"/>
      <c r="N26" s="93"/>
      <c r="O26" s="93"/>
      <c r="P26" s="119">
        <f>SUM(P21:P25)</f>
        <v>0</v>
      </c>
    </row>
    <row r="27" spans="1:18">
      <c r="A27" s="102"/>
      <c r="B27" s="92" t="s">
        <v>78</v>
      </c>
      <c r="C27" s="102"/>
      <c r="D27" s="93"/>
      <c r="E27" s="93"/>
      <c r="F27" s="93"/>
      <c r="G27" s="93"/>
      <c r="H27" s="93"/>
      <c r="I27" s="119">
        <f>SUM(I16:I26)</f>
        <v>0</v>
      </c>
    </row>
    <row r="29" spans="1:18">
      <c r="A29" s="94" t="s">
        <v>189</v>
      </c>
      <c r="B29" s="92"/>
      <c r="C29" s="93"/>
      <c r="D29" s="93"/>
      <c r="E29" s="93"/>
      <c r="F29" s="93"/>
      <c r="G29" s="93"/>
      <c r="H29" s="93"/>
      <c r="I29" s="114" t="s">
        <v>91</v>
      </c>
      <c r="K29" s="625" t="s">
        <v>99</v>
      </c>
      <c r="L29" s="626"/>
      <c r="M29" s="626"/>
      <c r="N29" s="626"/>
      <c r="O29" s="626"/>
      <c r="P29" s="627"/>
    </row>
    <row r="30" spans="1:18">
      <c r="A30" s="99"/>
      <c r="B30" s="12" t="s">
        <v>79</v>
      </c>
      <c r="C30" s="12"/>
      <c r="I30" s="137">
        <v>0</v>
      </c>
      <c r="K30" s="94"/>
      <c r="L30" s="92" t="s">
        <v>187</v>
      </c>
      <c r="M30" s="93"/>
      <c r="N30" s="93"/>
      <c r="O30" s="93"/>
      <c r="P30" s="114" t="s">
        <v>91</v>
      </c>
    </row>
    <row r="31" spans="1:18">
      <c r="A31" s="99"/>
      <c r="B31" s="12" t="s">
        <v>184</v>
      </c>
      <c r="C31" s="12"/>
      <c r="I31" s="129">
        <v>0</v>
      </c>
      <c r="K31" s="99"/>
      <c r="L31" s="100" t="s">
        <v>94</v>
      </c>
      <c r="M31" s="8"/>
      <c r="N31" s="8"/>
      <c r="O31" s="8"/>
      <c r="P31" s="121">
        <f>+I27</f>
        <v>0</v>
      </c>
    </row>
    <row r="32" spans="1:18">
      <c r="A32" s="99"/>
      <c r="B32" s="12" t="s">
        <v>186</v>
      </c>
      <c r="C32" s="12"/>
      <c r="I32" s="287">
        <f>I30*I31</f>
        <v>0</v>
      </c>
      <c r="K32" s="99"/>
      <c r="L32" s="100" t="s">
        <v>95</v>
      </c>
      <c r="M32" s="8"/>
      <c r="N32" s="8"/>
      <c r="O32" s="8"/>
      <c r="P32" s="121">
        <f>+I35</f>
        <v>0</v>
      </c>
    </row>
    <row r="33" spans="1:20">
      <c r="A33" s="99"/>
      <c r="B33" s="12" t="s">
        <v>185</v>
      </c>
      <c r="C33" s="12"/>
      <c r="I33" s="129">
        <v>0</v>
      </c>
      <c r="K33" s="99"/>
      <c r="L33" s="100" t="s">
        <v>96</v>
      </c>
      <c r="M33" s="8"/>
      <c r="N33" s="8"/>
      <c r="O33" s="8"/>
      <c r="P33" s="121">
        <f>+P18</f>
        <v>0</v>
      </c>
    </row>
    <row r="34" spans="1:20">
      <c r="A34" s="99"/>
      <c r="B34" s="12" t="s">
        <v>80</v>
      </c>
      <c r="C34" s="12"/>
      <c r="I34" s="129">
        <v>0</v>
      </c>
      <c r="K34" s="99"/>
      <c r="L34" s="100" t="s">
        <v>97</v>
      </c>
      <c r="M34" s="8"/>
      <c r="N34" s="8"/>
      <c r="O34" s="8"/>
      <c r="P34" s="122">
        <f>+P26</f>
        <v>0</v>
      </c>
    </row>
    <row r="35" spans="1:20">
      <c r="A35" s="102"/>
      <c r="B35" s="92" t="s">
        <v>81</v>
      </c>
      <c r="C35" s="92"/>
      <c r="D35" s="93"/>
      <c r="E35" s="93"/>
      <c r="F35" s="93"/>
      <c r="G35" s="93"/>
      <c r="H35" s="93"/>
      <c r="I35" s="119">
        <f>SUM(I32:I34)</f>
        <v>0</v>
      </c>
      <c r="K35" s="102"/>
      <c r="L35" s="92" t="s">
        <v>98</v>
      </c>
      <c r="M35" s="93"/>
      <c r="N35" s="93"/>
      <c r="O35" s="93"/>
      <c r="P35" s="103">
        <f>SUM(P31:P34)</f>
        <v>0</v>
      </c>
    </row>
    <row r="36" spans="1:20" ht="7.9" customHeight="1"/>
    <row r="37" spans="1:20" ht="29.45" customHeight="1">
      <c r="A37" s="628" t="s">
        <v>210</v>
      </c>
      <c r="B37" s="628"/>
      <c r="C37" s="628"/>
      <c r="D37" s="628"/>
      <c r="E37" s="628"/>
      <c r="F37" s="628"/>
      <c r="G37" s="628"/>
      <c r="H37" s="628"/>
      <c r="I37" s="628"/>
      <c r="J37" s="628"/>
      <c r="K37" s="628"/>
      <c r="L37" s="628"/>
      <c r="M37" s="628"/>
      <c r="N37" s="628"/>
      <c r="O37" s="628"/>
      <c r="P37" s="628"/>
    </row>
    <row r="38" spans="1:20" ht="15" customHeight="1">
      <c r="A38" s="288" t="s">
        <v>191</v>
      </c>
      <c r="B38" s="205"/>
      <c r="C38" s="205"/>
      <c r="D38" s="205"/>
      <c r="E38" s="205"/>
      <c r="F38" s="205"/>
      <c r="G38" s="205"/>
      <c r="H38" s="205"/>
      <c r="I38" s="205"/>
      <c r="J38" s="205"/>
      <c r="K38" s="205"/>
      <c r="L38" s="205"/>
      <c r="M38" s="205"/>
      <c r="N38" s="205"/>
      <c r="O38" s="205"/>
      <c r="P38" s="205"/>
      <c r="Q38" s="205"/>
      <c r="R38" s="205"/>
      <c r="S38" s="205"/>
      <c r="T38" s="205"/>
    </row>
    <row r="39" spans="1:20" ht="25.9" customHeight="1">
      <c r="A39" s="612"/>
      <c r="B39" s="613"/>
      <c r="C39" s="613"/>
      <c r="D39" s="613"/>
      <c r="E39" s="613"/>
      <c r="F39" s="613"/>
      <c r="G39" s="613"/>
      <c r="H39" s="613"/>
      <c r="I39" s="613"/>
      <c r="J39" s="613"/>
      <c r="K39" s="613"/>
      <c r="L39" s="613"/>
      <c r="M39" s="613"/>
      <c r="N39" s="613"/>
      <c r="O39" s="613"/>
      <c r="P39" s="614"/>
    </row>
    <row r="40" spans="1:20" ht="25.9" customHeight="1">
      <c r="A40" s="615"/>
      <c r="B40" s="616"/>
      <c r="C40" s="616"/>
      <c r="D40" s="616"/>
      <c r="E40" s="616"/>
      <c r="F40" s="616"/>
      <c r="G40" s="616"/>
      <c r="H40" s="616"/>
      <c r="I40" s="616"/>
      <c r="J40" s="616"/>
      <c r="K40" s="616"/>
      <c r="L40" s="616"/>
      <c r="M40" s="616"/>
      <c r="N40" s="616"/>
      <c r="O40" s="616"/>
      <c r="P40" s="617"/>
    </row>
    <row r="41" spans="1:20" ht="25.9" customHeight="1">
      <c r="A41" s="615"/>
      <c r="B41" s="616"/>
      <c r="C41" s="616"/>
      <c r="D41" s="616"/>
      <c r="E41" s="616"/>
      <c r="F41" s="616"/>
      <c r="G41" s="616"/>
      <c r="H41" s="616"/>
      <c r="I41" s="616"/>
      <c r="J41" s="616"/>
      <c r="K41" s="616"/>
      <c r="L41" s="616"/>
      <c r="M41" s="616"/>
      <c r="N41" s="616"/>
      <c r="O41" s="616"/>
      <c r="P41" s="617"/>
    </row>
    <row r="42" spans="1:20" ht="25.9" customHeight="1">
      <c r="A42" s="618"/>
      <c r="B42" s="619"/>
      <c r="C42" s="619"/>
      <c r="D42" s="619"/>
      <c r="E42" s="619"/>
      <c r="F42" s="619"/>
      <c r="G42" s="619"/>
      <c r="H42" s="619"/>
      <c r="I42" s="619"/>
      <c r="J42" s="619"/>
      <c r="K42" s="619"/>
      <c r="L42" s="619"/>
      <c r="M42" s="619"/>
      <c r="N42" s="619"/>
      <c r="O42" s="619"/>
      <c r="P42" s="620"/>
    </row>
    <row r="43" spans="1:20" ht="6.6" customHeight="1">
      <c r="A43" s="611"/>
      <c r="B43" s="611"/>
      <c r="C43" s="611"/>
      <c r="D43" s="611"/>
      <c r="E43" s="611"/>
      <c r="F43" s="611"/>
      <c r="G43" s="611"/>
      <c r="H43" s="611"/>
      <c r="I43" s="611"/>
      <c r="J43" s="611"/>
      <c r="K43" s="611"/>
      <c r="L43" s="611"/>
      <c r="M43" s="611"/>
      <c r="N43" s="611"/>
      <c r="O43" s="611"/>
      <c r="P43" s="611"/>
    </row>
    <row r="44" spans="1:20" ht="5.45" customHeight="1"/>
    <row r="45" spans="1:20">
      <c r="P45" s="292"/>
    </row>
    <row r="49" ht="36" customHeight="1"/>
  </sheetData>
  <sheetProtection password="E7B2" sheet="1" objects="1" scenarios="1" selectLockedCells="1"/>
  <mergeCells count="11">
    <mergeCell ref="A43:P43"/>
    <mergeCell ref="A39:P42"/>
    <mergeCell ref="A11:Q11"/>
    <mergeCell ref="J9:M9"/>
    <mergeCell ref="A1:Q1"/>
    <mergeCell ref="A2:Q2"/>
    <mergeCell ref="F5:K5"/>
    <mergeCell ref="F7:K7"/>
    <mergeCell ref="F9:H9"/>
    <mergeCell ref="K29:P29"/>
    <mergeCell ref="A37:P37"/>
  </mergeCells>
  <pageMargins left="0.36" right="0.23" top="0.42" bottom="0.46" header="0.3" footer="0.2"/>
  <pageSetup orientation="portrait" r:id="rId1"/>
  <headerFooter>
    <oddFooter>&amp;C&amp;A&amp;RRevised 01-01-2016</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topLeftCell="A3" workbookViewId="0">
      <selection activeCell="E16" sqref="E16"/>
    </sheetView>
  </sheetViews>
  <sheetFormatPr defaultRowHeight="15"/>
  <cols>
    <col min="1" max="1" width="26" customWidth="1"/>
  </cols>
  <sheetData>
    <row r="1" spans="1:1">
      <c r="A1" s="186"/>
    </row>
    <row r="3" spans="1:1">
      <c r="A3" s="186" t="s">
        <v>140</v>
      </c>
    </row>
    <row r="4" spans="1:1">
      <c r="A4" s="186" t="s">
        <v>143</v>
      </c>
    </row>
    <row r="11" spans="1:1">
      <c r="A11" t="s">
        <v>141</v>
      </c>
    </row>
    <row r="12" spans="1:1">
      <c r="A12" t="s">
        <v>144</v>
      </c>
    </row>
    <row r="13" spans="1:1">
      <c r="A13" t="s">
        <v>201</v>
      </c>
    </row>
    <row r="14" spans="1:1">
      <c r="A14" t="s">
        <v>202</v>
      </c>
    </row>
    <row r="15" spans="1:1">
      <c r="A15" t="s">
        <v>147</v>
      </c>
    </row>
    <row r="16" spans="1:1">
      <c r="A16" t="s">
        <v>148</v>
      </c>
    </row>
    <row r="17" spans="1:1">
      <c r="A17" t="s">
        <v>145</v>
      </c>
    </row>
    <row r="18" spans="1:1">
      <c r="A18" t="s">
        <v>142</v>
      </c>
    </row>
    <row r="19" spans="1:1">
      <c r="A19" t="s">
        <v>146</v>
      </c>
    </row>
  </sheetData>
  <sheetProtection password="E7B2"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Request for Travel</vt:lpstr>
      <vt:lpstr>Instructions</vt:lpstr>
      <vt:lpstr>Estimation Worksheet </vt:lpstr>
      <vt:lpstr>Drop down</vt:lpstr>
      <vt:lpstr>Bill</vt:lpstr>
      <vt:lpstr>Billing</vt:lpstr>
      <vt:lpstr>'Estimation Worksheet '!Print_Area</vt:lpstr>
      <vt:lpstr>Instructions!Print_Area</vt:lpstr>
      <vt:lpstr>'Request for Travel'!Print_Area</vt:lpstr>
      <vt:lpstr>'Estimation Worksheet '!Print_Titles</vt:lpstr>
      <vt:lpstr>Instructions!Print_Titles</vt:lpstr>
    </vt:vector>
  </TitlesOfParts>
  <Company>CSULB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mlaws</dc:creator>
  <cp:lastModifiedBy>Joyce Morfe</cp:lastModifiedBy>
  <cp:lastPrinted>2015-12-17T21:31:40Z</cp:lastPrinted>
  <dcterms:created xsi:type="dcterms:W3CDTF">2008-10-15T16:33:31Z</dcterms:created>
  <dcterms:modified xsi:type="dcterms:W3CDTF">2016-01-06T22:11:33Z</dcterms:modified>
</cp:coreProperties>
</file>